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교과운영계획서" sheetId="1" r:id="rId1"/>
  </sheets>
  <definedNames>
    <definedName name="_xlnm._FilterDatabase" localSheetId="0" hidden="1">교과운영계획서!$A$5:$K$21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D22" i="1" s="1"/>
  <c r="E9" i="1"/>
  <c r="G9" i="1"/>
  <c r="H9" i="1"/>
  <c r="I9" i="1"/>
  <c r="I22" i="1" s="1"/>
  <c r="C15" i="1"/>
  <c r="D15" i="1"/>
  <c r="E15" i="1"/>
  <c r="E22" i="1" s="1"/>
  <c r="G15" i="1"/>
  <c r="H15" i="1"/>
  <c r="I15" i="1"/>
  <c r="K15" i="1"/>
  <c r="C21" i="1"/>
  <c r="D21" i="1"/>
  <c r="E21" i="1"/>
  <c r="G21" i="1"/>
  <c r="H21" i="1"/>
  <c r="I21" i="1"/>
  <c r="J21" i="1"/>
  <c r="K21" i="1"/>
  <c r="C22" i="1"/>
  <c r="G22" i="1"/>
  <c r="H22" i="1"/>
  <c r="J22" i="1"/>
  <c r="K22" i="1"/>
</calcChain>
</file>

<file path=xl/sharedStrings.xml><?xml version="1.0" encoding="utf-8"?>
<sst xmlns="http://schemas.openxmlformats.org/spreadsheetml/2006/main" count="100" uniqueCount="52">
  <si>
    <t>※ 교과운영 계획 시 주의사항 
   1. 전임교원 담당 강좌 필히 수업 배정(학부수업 1강좌 이상 의무담당)  
   2. 비전임교원(초빙, 겸임, 시간강사 등) 담당 강좌의 경우 분반별 30명 이상 운영을 원칙으로 함
   3. 수강 예상 인원이 50명 이상일 경우 분반 편성 후 운영(소규모 강좌 확대)
   4. 학과에서 개설하지 않는 교양과목은 교과운영 계획에서 제외 함
   5. 예상 담당교수가 시간강사 일 경우 '기타비전임'란에 '시간강사'로 기재함</t>
    <phoneticPr fontId="1" type="noConversion"/>
  </si>
  <si>
    <t>합계</t>
    <phoneticPr fontId="1" type="noConversion"/>
  </si>
  <si>
    <t>계</t>
    <phoneticPr fontId="1" type="noConversion"/>
  </si>
  <si>
    <t>심치호</t>
    <phoneticPr fontId="1" type="noConversion"/>
  </si>
  <si>
    <t>003</t>
    <phoneticPr fontId="1" type="noConversion"/>
  </si>
  <si>
    <t>전선</t>
    <phoneticPr fontId="1" type="noConversion"/>
  </si>
  <si>
    <t>철도경영사례연구1</t>
    <phoneticPr fontId="1" type="noConversion"/>
  </si>
  <si>
    <t>3학년</t>
    <phoneticPr fontId="1" type="noConversion"/>
  </si>
  <si>
    <t>철도경영학과</t>
    <phoneticPr fontId="1" type="noConversion"/>
  </si>
  <si>
    <t>002</t>
    <phoneticPr fontId="1" type="noConversion"/>
  </si>
  <si>
    <t>이진선</t>
    <phoneticPr fontId="1" type="noConversion"/>
  </si>
  <si>
    <t>001</t>
    <phoneticPr fontId="1" type="noConversion"/>
  </si>
  <si>
    <t>Benjamin Harris Malcolm</t>
  </si>
  <si>
    <t>Intermediate Railroad English Immersion1</t>
    <phoneticPr fontId="1" type="noConversion"/>
  </si>
  <si>
    <t>Bryant Telisa Johnell</t>
  </si>
  <si>
    <t>5명</t>
    <phoneticPr fontId="1" type="noConversion"/>
  </si>
  <si>
    <t>계</t>
    <phoneticPr fontId="1" type="noConversion"/>
  </si>
  <si>
    <t>황승순</t>
    <phoneticPr fontId="1" type="noConversion"/>
  </si>
  <si>
    <t>003</t>
    <phoneticPr fontId="1" type="noConversion"/>
  </si>
  <si>
    <t>철도경영분석연구1</t>
    <phoneticPr fontId="1" type="noConversion"/>
  </si>
  <si>
    <t>2학년</t>
    <phoneticPr fontId="1" type="noConversion"/>
  </si>
  <si>
    <t>김문홍</t>
    <phoneticPr fontId="1" type="noConversion"/>
  </si>
  <si>
    <t>Basic Railroad English Immersion1</t>
    <phoneticPr fontId="1" type="noConversion"/>
  </si>
  <si>
    <t>신미경(겸임)</t>
    <phoneticPr fontId="1" type="noConversion"/>
  </si>
  <si>
    <t>001</t>
    <phoneticPr fontId="1" type="noConversion"/>
  </si>
  <si>
    <t>전선</t>
    <phoneticPr fontId="1" type="noConversion"/>
  </si>
  <si>
    <t>Basic Railroad English Immersion1</t>
    <phoneticPr fontId="1" type="noConversion"/>
  </si>
  <si>
    <t>2학년</t>
    <phoneticPr fontId="1" type="noConversion"/>
  </si>
  <si>
    <t>철도경영학과</t>
    <phoneticPr fontId="1" type="noConversion"/>
  </si>
  <si>
    <t>2명</t>
    <phoneticPr fontId="1" type="noConversion"/>
  </si>
  <si>
    <t>3명</t>
    <phoneticPr fontId="1" type="noConversion"/>
  </si>
  <si>
    <t>계</t>
    <phoneticPr fontId="1" type="noConversion"/>
  </si>
  <si>
    <t>배호영</t>
    <phoneticPr fontId="1" type="noConversion"/>
  </si>
  <si>
    <t>003</t>
    <phoneticPr fontId="1" type="noConversion"/>
  </si>
  <si>
    <t>전필</t>
    <phoneticPr fontId="1" type="noConversion"/>
  </si>
  <si>
    <t>철도경영분석연구</t>
    <phoneticPr fontId="1" type="noConversion"/>
  </si>
  <si>
    <t>1학년</t>
    <phoneticPr fontId="1" type="noConversion"/>
  </si>
  <si>
    <t>002</t>
    <phoneticPr fontId="1" type="noConversion"/>
  </si>
  <si>
    <t>기타비전임
(특임, 석좌, 객원 등)</t>
    <phoneticPr fontId="1" type="noConversion"/>
  </si>
  <si>
    <t>초빙</t>
    <phoneticPr fontId="1" type="noConversion"/>
  </si>
  <si>
    <t>전임</t>
    <phoneticPr fontId="1" type="noConversion"/>
  </si>
  <si>
    <t>예상수강인원</t>
    <phoneticPr fontId="1" type="noConversion"/>
  </si>
  <si>
    <t>예상 분반수(번호)</t>
  </si>
  <si>
    <t>이수구분</t>
  </si>
  <si>
    <t>시수</t>
  </si>
  <si>
    <t>학점</t>
  </si>
  <si>
    <t>교과목명</t>
  </si>
  <si>
    <t>학년</t>
  </si>
  <si>
    <t>학과(전공)</t>
  </si>
  <si>
    <t>담당교수명</t>
    <phoneticPr fontId="1" type="noConversion"/>
  </si>
  <si>
    <t xml:space="preserve">*학부(과) 명:      철도경영학과                                            </t>
    <phoneticPr fontId="1" type="noConversion"/>
  </si>
  <si>
    <t>2019학년도 여름학기 교과운영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</si>
</sst>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0&quot;명&quot;"/>
    <numFmt numFmtId="178" formatCode="0&quot;강&quot;&quot;좌&quot;"/>
    <numFmt numFmtId="179" formatCode="0&quot;과&quot;&quot;목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70C0"/>
      <name val="맑은 고딕"/>
      <family val="2"/>
      <charset val="129"/>
      <scheme val="minor"/>
    </font>
    <font>
      <b/>
      <u/>
      <sz val="11"/>
      <color rgb="FF0070C0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b/>
      <sz val="24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177" fontId="3" fillId="2" borderId="2" xfId="0" applyNumberFormat="1" applyFont="1" applyFill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/>
    </xf>
    <xf numFmtId="177" fontId="3" fillId="2" borderId="4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8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79" fontId="3" fillId="2" borderId="5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76" fontId="3" fillId="3" borderId="18" xfId="0" applyNumberFormat="1" applyFont="1" applyFill="1" applyBorder="1" applyAlignment="1">
      <alignment horizontal="center" vertical="center" wrapText="1"/>
    </xf>
    <xf numFmtId="49" fontId="3" fillId="3" borderId="19" xfId="0" applyNumberFormat="1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76" fontId="5" fillId="3" borderId="21" xfId="0" applyNumberFormat="1" applyFont="1" applyFill="1" applyBorder="1" applyAlignment="1">
      <alignment horizontal="center" vertical="center" wrapText="1"/>
    </xf>
    <xf numFmtId="49" fontId="5" fillId="3" borderId="22" xfId="0" applyNumberFormat="1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76" fontId="6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176" fontId="6" fillId="0" borderId="0" xfId="0" applyNumberFormat="1" applyFont="1" applyBorder="1" applyAlignment="1">
      <alignment horizontal="center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9" fillId="0" borderId="26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4"/>
  <sheetViews>
    <sheetView tabSelected="1" workbookViewId="0">
      <pane ySplit="5" topLeftCell="A6" activePane="bottomLeft" state="frozen"/>
      <selection pane="bottomLeft" activeCell="I10" sqref="I10"/>
    </sheetView>
  </sheetViews>
  <sheetFormatPr defaultRowHeight="16.5" x14ac:dyDescent="0.3"/>
  <cols>
    <col min="1" max="1" width="18.875" customWidth="1"/>
    <col min="2" max="2" width="7.625" customWidth="1"/>
    <col min="3" max="3" width="33.25" style="3" customWidth="1"/>
    <col min="4" max="5" width="6.375" customWidth="1"/>
    <col min="6" max="6" width="8.5" customWidth="1"/>
    <col min="7" max="7" width="8.75" style="2" customWidth="1"/>
    <col min="8" max="8" width="7.5" style="1" customWidth="1"/>
    <col min="9" max="9" width="24.625" customWidth="1"/>
    <col min="10" max="10" width="12.75" bestFit="1" customWidth="1"/>
    <col min="11" max="11" width="22.25" bestFit="1" customWidth="1"/>
  </cols>
  <sheetData>
    <row r="1" spans="1:11" ht="64.5" customHeight="1" thickTop="1" thickBot="1" x14ac:dyDescent="0.35">
      <c r="A1" s="53" t="s">
        <v>51</v>
      </c>
      <c r="B1" s="52"/>
      <c r="C1" s="52"/>
      <c r="D1" s="52"/>
      <c r="E1" s="52"/>
      <c r="F1" s="52"/>
      <c r="G1" s="52"/>
      <c r="H1" s="52"/>
      <c r="I1" s="52"/>
      <c r="J1" s="52"/>
      <c r="K1" s="51"/>
    </row>
    <row r="2" spans="1:11" s="49" customFormat="1" ht="13.5" customHeight="1" thickTop="1" x14ac:dyDescent="0.3">
      <c r="A2" s="47"/>
      <c r="B2" s="47"/>
      <c r="C2" s="47"/>
      <c r="D2" s="47"/>
      <c r="E2" s="47"/>
      <c r="F2" s="47"/>
      <c r="G2" s="47"/>
      <c r="H2" s="50"/>
      <c r="I2" s="47"/>
      <c r="J2" s="47"/>
      <c r="K2" s="47"/>
    </row>
    <row r="3" spans="1:11" s="44" customFormat="1" ht="23.25" customHeight="1" x14ac:dyDescent="0.3">
      <c r="A3" s="48" t="s">
        <v>50</v>
      </c>
      <c r="B3" s="45"/>
      <c r="C3" s="47"/>
      <c r="D3" s="45"/>
      <c r="E3" s="45"/>
      <c r="F3" s="45"/>
      <c r="G3" s="45"/>
      <c r="H3" s="46"/>
      <c r="I3" s="45"/>
      <c r="J3" s="45"/>
      <c r="K3" s="45"/>
    </row>
    <row r="4" spans="1:11" s="31" customFormat="1" ht="16.5" customHeight="1" x14ac:dyDescent="0.3">
      <c r="A4" s="43"/>
      <c r="B4" s="43"/>
      <c r="C4" s="43"/>
      <c r="D4" s="43"/>
      <c r="E4" s="43"/>
      <c r="F4" s="43"/>
      <c r="G4" s="42"/>
      <c r="H4" s="41"/>
      <c r="I4" s="40" t="s">
        <v>49</v>
      </c>
      <c r="J4" s="39"/>
      <c r="K4" s="38"/>
    </row>
    <row r="5" spans="1:11" s="31" customFormat="1" ht="27" x14ac:dyDescent="0.3">
      <c r="A5" s="37" t="s">
        <v>48</v>
      </c>
      <c r="B5" s="37" t="s">
        <v>47</v>
      </c>
      <c r="C5" s="37" t="s">
        <v>46</v>
      </c>
      <c r="D5" s="37" t="s">
        <v>45</v>
      </c>
      <c r="E5" s="37" t="s">
        <v>44</v>
      </c>
      <c r="F5" s="37" t="s">
        <v>43</v>
      </c>
      <c r="G5" s="36" t="s">
        <v>42</v>
      </c>
      <c r="H5" s="35" t="s">
        <v>41</v>
      </c>
      <c r="I5" s="34" t="s">
        <v>40</v>
      </c>
      <c r="J5" s="33" t="s">
        <v>39</v>
      </c>
      <c r="K5" s="32" t="s">
        <v>38</v>
      </c>
    </row>
    <row r="6" spans="1:11" s="31" customFormat="1" x14ac:dyDescent="0.3">
      <c r="A6" s="22" t="s">
        <v>28</v>
      </c>
      <c r="B6" s="24" t="s">
        <v>36</v>
      </c>
      <c r="C6" s="24" t="s">
        <v>35</v>
      </c>
      <c r="D6" s="21">
        <v>3</v>
      </c>
      <c r="E6" s="21">
        <v>3</v>
      </c>
      <c r="F6" s="21" t="s">
        <v>34</v>
      </c>
      <c r="G6" s="20" t="s">
        <v>24</v>
      </c>
      <c r="H6" s="30">
        <v>31</v>
      </c>
      <c r="I6" s="29"/>
      <c r="J6" s="17" t="s">
        <v>32</v>
      </c>
      <c r="K6" s="16"/>
    </row>
    <row r="7" spans="1:11" s="31" customFormat="1" x14ac:dyDescent="0.3">
      <c r="A7" s="22" t="s">
        <v>28</v>
      </c>
      <c r="B7" s="24" t="s">
        <v>36</v>
      </c>
      <c r="C7" s="24" t="s">
        <v>35</v>
      </c>
      <c r="D7" s="21">
        <v>3</v>
      </c>
      <c r="E7" s="21">
        <v>3</v>
      </c>
      <c r="F7" s="21" t="s">
        <v>34</v>
      </c>
      <c r="G7" s="20" t="s">
        <v>37</v>
      </c>
      <c r="H7" s="30">
        <v>31</v>
      </c>
      <c r="I7" s="18"/>
      <c r="J7" s="17" t="s">
        <v>32</v>
      </c>
      <c r="K7" s="16"/>
    </row>
    <row r="8" spans="1:11" s="31" customFormat="1" x14ac:dyDescent="0.3">
      <c r="A8" s="22" t="s">
        <v>28</v>
      </c>
      <c r="B8" s="24" t="s">
        <v>36</v>
      </c>
      <c r="C8" s="24" t="s">
        <v>35</v>
      </c>
      <c r="D8" s="21">
        <v>3</v>
      </c>
      <c r="E8" s="21">
        <v>3</v>
      </c>
      <c r="F8" s="21" t="s">
        <v>34</v>
      </c>
      <c r="G8" s="20" t="s">
        <v>33</v>
      </c>
      <c r="H8" s="30">
        <v>31</v>
      </c>
      <c r="I8" s="18"/>
      <c r="J8" s="17" t="s">
        <v>32</v>
      </c>
      <c r="K8" s="16"/>
    </row>
    <row r="9" spans="1:11" s="31" customFormat="1" x14ac:dyDescent="0.3">
      <c r="A9" s="15"/>
      <c r="B9" s="11" t="s">
        <v>31</v>
      </c>
      <c r="C9" s="12">
        <f>COUNTA(C6:C8)</f>
        <v>3</v>
      </c>
      <c r="D9" s="11">
        <f>SUM(D6:D8)</f>
        <v>9</v>
      </c>
      <c r="E9" s="11">
        <f>SUM(E6:E8)</f>
        <v>9</v>
      </c>
      <c r="F9" s="11"/>
      <c r="G9" s="10">
        <f>COUNTA(G6:G8)</f>
        <v>3</v>
      </c>
      <c r="H9" s="9">
        <f>SUM(H6:H8)</f>
        <v>93</v>
      </c>
      <c r="I9" s="8">
        <f>COUNTA(I6:I8)</f>
        <v>0</v>
      </c>
      <c r="J9" s="7" t="s">
        <v>30</v>
      </c>
      <c r="K9" s="6" t="s">
        <v>29</v>
      </c>
    </row>
    <row r="10" spans="1:11" x14ac:dyDescent="0.3">
      <c r="A10" s="22" t="s">
        <v>28</v>
      </c>
      <c r="B10" s="24" t="s">
        <v>27</v>
      </c>
      <c r="C10" s="24" t="s">
        <v>26</v>
      </c>
      <c r="D10" s="21">
        <v>1</v>
      </c>
      <c r="E10" s="21">
        <v>1</v>
      </c>
      <c r="F10" s="21" t="s">
        <v>25</v>
      </c>
      <c r="G10" s="20" t="s">
        <v>24</v>
      </c>
      <c r="H10" s="30">
        <v>30</v>
      </c>
      <c r="I10" s="29"/>
      <c r="J10" s="17"/>
      <c r="K10" s="25" t="s">
        <v>23</v>
      </c>
    </row>
    <row r="11" spans="1:11" x14ac:dyDescent="0.3">
      <c r="A11" s="22" t="s">
        <v>8</v>
      </c>
      <c r="B11" s="21" t="s">
        <v>20</v>
      </c>
      <c r="C11" s="24" t="s">
        <v>22</v>
      </c>
      <c r="D11" s="21">
        <v>1</v>
      </c>
      <c r="E11" s="21">
        <v>1</v>
      </c>
      <c r="F11" s="21" t="s">
        <v>5</v>
      </c>
      <c r="G11" s="20" t="s">
        <v>9</v>
      </c>
      <c r="H11" s="19">
        <v>30</v>
      </c>
      <c r="I11" s="26" t="s">
        <v>14</v>
      </c>
      <c r="J11" s="17"/>
      <c r="K11" s="16"/>
    </row>
    <row r="12" spans="1:11" x14ac:dyDescent="0.3">
      <c r="A12" s="22" t="s">
        <v>8</v>
      </c>
      <c r="B12" s="21" t="s">
        <v>20</v>
      </c>
      <c r="C12" s="21" t="s">
        <v>19</v>
      </c>
      <c r="D12" s="21">
        <v>3</v>
      </c>
      <c r="E12" s="21">
        <v>3</v>
      </c>
      <c r="F12" s="21" t="s">
        <v>5</v>
      </c>
      <c r="G12" s="20" t="s">
        <v>11</v>
      </c>
      <c r="H12" s="19">
        <v>35</v>
      </c>
      <c r="I12" s="18" t="s">
        <v>21</v>
      </c>
      <c r="J12" s="17"/>
      <c r="K12" s="16"/>
    </row>
    <row r="13" spans="1:11" x14ac:dyDescent="0.3">
      <c r="A13" s="22" t="s">
        <v>8</v>
      </c>
      <c r="B13" s="21" t="s">
        <v>20</v>
      </c>
      <c r="C13" s="21" t="s">
        <v>19</v>
      </c>
      <c r="D13" s="21">
        <v>3</v>
      </c>
      <c r="E13" s="21">
        <v>3</v>
      </c>
      <c r="F13" s="21" t="s">
        <v>5</v>
      </c>
      <c r="G13" s="20" t="s">
        <v>9</v>
      </c>
      <c r="H13" s="19">
        <v>35</v>
      </c>
      <c r="I13" s="18"/>
      <c r="J13" s="17" t="s">
        <v>17</v>
      </c>
      <c r="K13" s="16"/>
    </row>
    <row r="14" spans="1:11" x14ac:dyDescent="0.3">
      <c r="A14" s="22" t="s">
        <v>8</v>
      </c>
      <c r="B14" s="21" t="s">
        <v>20</v>
      </c>
      <c r="C14" s="21" t="s">
        <v>19</v>
      </c>
      <c r="D14" s="21">
        <v>3</v>
      </c>
      <c r="E14" s="21">
        <v>3</v>
      </c>
      <c r="F14" s="21" t="s">
        <v>5</v>
      </c>
      <c r="G14" s="20" t="s">
        <v>18</v>
      </c>
      <c r="H14" s="19">
        <v>35</v>
      </c>
      <c r="I14" s="18"/>
      <c r="J14" s="17" t="s">
        <v>17</v>
      </c>
      <c r="K14" s="16"/>
    </row>
    <row r="15" spans="1:11" x14ac:dyDescent="0.3">
      <c r="A15" s="15"/>
      <c r="B15" s="11" t="s">
        <v>16</v>
      </c>
      <c r="C15" s="12">
        <f>COUNTA(C10:C14)</f>
        <v>5</v>
      </c>
      <c r="D15" s="11">
        <f>SUM(D10:D14)</f>
        <v>11</v>
      </c>
      <c r="E15" s="11">
        <f>SUM(E10:E14)</f>
        <v>11</v>
      </c>
      <c r="F15" s="11"/>
      <c r="G15" s="10">
        <f>COUNTA(G10:G14)</f>
        <v>5</v>
      </c>
      <c r="H15" s="9">
        <f>SUM(H10:H14)</f>
        <v>165</v>
      </c>
      <c r="I15" s="8">
        <f>COUNTA(I10:I14)</f>
        <v>2</v>
      </c>
      <c r="J15" s="7" t="s">
        <v>15</v>
      </c>
      <c r="K15" s="6">
        <f>COUNTA(K10:K14)</f>
        <v>1</v>
      </c>
    </row>
    <row r="16" spans="1:11" x14ac:dyDescent="0.3">
      <c r="A16" s="22" t="s">
        <v>8</v>
      </c>
      <c r="B16" s="24" t="s">
        <v>7</v>
      </c>
      <c r="C16" s="24" t="s">
        <v>13</v>
      </c>
      <c r="D16" s="24">
        <v>1</v>
      </c>
      <c r="E16" s="24">
        <v>1</v>
      </c>
      <c r="F16" s="24" t="s">
        <v>5</v>
      </c>
      <c r="G16" s="28" t="s">
        <v>11</v>
      </c>
      <c r="H16" s="27">
        <v>30</v>
      </c>
      <c r="I16" s="26" t="s">
        <v>14</v>
      </c>
      <c r="J16" s="17"/>
      <c r="K16" s="25"/>
    </row>
    <row r="17" spans="1:11" x14ac:dyDescent="0.3">
      <c r="A17" s="22" t="s">
        <v>8</v>
      </c>
      <c r="B17" s="21" t="s">
        <v>7</v>
      </c>
      <c r="C17" s="24" t="s">
        <v>13</v>
      </c>
      <c r="D17" s="21">
        <v>1</v>
      </c>
      <c r="E17" s="21">
        <v>1</v>
      </c>
      <c r="F17" s="24" t="s">
        <v>5</v>
      </c>
      <c r="G17" s="20" t="s">
        <v>9</v>
      </c>
      <c r="H17" s="19">
        <v>30</v>
      </c>
      <c r="I17" s="23" t="s">
        <v>12</v>
      </c>
      <c r="J17" s="17"/>
      <c r="K17" s="16"/>
    </row>
    <row r="18" spans="1:11" x14ac:dyDescent="0.3">
      <c r="A18" s="22" t="s">
        <v>8</v>
      </c>
      <c r="B18" s="21" t="s">
        <v>7</v>
      </c>
      <c r="C18" s="21" t="s">
        <v>6</v>
      </c>
      <c r="D18" s="21">
        <v>3</v>
      </c>
      <c r="E18" s="21">
        <v>3</v>
      </c>
      <c r="F18" s="21" t="s">
        <v>5</v>
      </c>
      <c r="G18" s="20" t="s">
        <v>11</v>
      </c>
      <c r="H18" s="19">
        <v>35</v>
      </c>
      <c r="I18" s="18" t="s">
        <v>10</v>
      </c>
      <c r="J18" s="17"/>
      <c r="K18" s="16"/>
    </row>
    <row r="19" spans="1:11" x14ac:dyDescent="0.3">
      <c r="A19" s="22" t="s">
        <v>8</v>
      </c>
      <c r="B19" s="21" t="s">
        <v>7</v>
      </c>
      <c r="C19" s="21" t="s">
        <v>6</v>
      </c>
      <c r="D19" s="21">
        <v>3</v>
      </c>
      <c r="E19" s="21">
        <v>3</v>
      </c>
      <c r="F19" s="21" t="s">
        <v>5</v>
      </c>
      <c r="G19" s="20" t="s">
        <v>9</v>
      </c>
      <c r="H19" s="19">
        <v>35</v>
      </c>
      <c r="I19" s="18"/>
      <c r="J19" s="17" t="s">
        <v>3</v>
      </c>
      <c r="K19" s="16"/>
    </row>
    <row r="20" spans="1:11" x14ac:dyDescent="0.3">
      <c r="A20" s="22" t="s">
        <v>8</v>
      </c>
      <c r="B20" s="21" t="s">
        <v>7</v>
      </c>
      <c r="C20" s="21" t="s">
        <v>6</v>
      </c>
      <c r="D20" s="21">
        <v>3</v>
      </c>
      <c r="E20" s="21">
        <v>3</v>
      </c>
      <c r="F20" s="21" t="s">
        <v>5</v>
      </c>
      <c r="G20" s="20" t="s">
        <v>4</v>
      </c>
      <c r="H20" s="19">
        <v>35</v>
      </c>
      <c r="I20" s="18"/>
      <c r="J20" s="17" t="s">
        <v>3</v>
      </c>
      <c r="K20" s="16"/>
    </row>
    <row r="21" spans="1:11" x14ac:dyDescent="0.3">
      <c r="A21" s="15"/>
      <c r="B21" s="11" t="s">
        <v>2</v>
      </c>
      <c r="C21" s="12">
        <f>COUNTA(C16:C20)</f>
        <v>5</v>
      </c>
      <c r="D21" s="11">
        <f>SUM(D16:D20)</f>
        <v>11</v>
      </c>
      <c r="E21" s="11">
        <f>SUM(E16:E20)</f>
        <v>11</v>
      </c>
      <c r="F21" s="11"/>
      <c r="G21" s="10">
        <f>COUNTA(G16:G20)</f>
        <v>5</v>
      </c>
      <c r="H21" s="9">
        <f>SUM(H16:H20)</f>
        <v>165</v>
      </c>
      <c r="I21" s="8">
        <f>COUNTA(I16:I20)</f>
        <v>3</v>
      </c>
      <c r="J21" s="7">
        <f>COUNTA(J16:J20)</f>
        <v>2</v>
      </c>
      <c r="K21" s="6">
        <f>COUNTA(K16:K20)</f>
        <v>0</v>
      </c>
    </row>
    <row r="22" spans="1:11" x14ac:dyDescent="0.3">
      <c r="A22" s="14" t="s">
        <v>1</v>
      </c>
      <c r="B22" s="13"/>
      <c r="C22" s="12">
        <f>SUM(C9,C15,C21)</f>
        <v>13</v>
      </c>
      <c r="D22" s="11">
        <f>SUM(D9,D21,D15)</f>
        <v>31</v>
      </c>
      <c r="E22" s="11">
        <f>SUM(E9,E21,E15)</f>
        <v>31</v>
      </c>
      <c r="F22" s="11"/>
      <c r="G22" s="10">
        <f>SUM(G9,G21,G15)</f>
        <v>13</v>
      </c>
      <c r="H22" s="9">
        <f>SUM(H9,H21,H15)</f>
        <v>423</v>
      </c>
      <c r="I22" s="8">
        <f>SUM(I9,I21,I15)</f>
        <v>5</v>
      </c>
      <c r="J22" s="7">
        <f>SUM(J9,J21,J15)</f>
        <v>2</v>
      </c>
      <c r="K22" s="6">
        <f>SUM(K9,K21,K15)</f>
        <v>1</v>
      </c>
    </row>
    <row r="23" spans="1:11" ht="104.25" customHeight="1" x14ac:dyDescent="0.3"/>
    <row r="24" spans="1:11" ht="17.25" x14ac:dyDescent="0.3">
      <c r="A24" s="5" t="s">
        <v>0</v>
      </c>
      <c r="B24" s="4"/>
      <c r="C24" s="4"/>
      <c r="D24" s="4"/>
      <c r="E24" s="4"/>
      <c r="F24" s="4"/>
      <c r="G24" s="4"/>
      <c r="H24" s="4"/>
      <c r="I24" s="4"/>
      <c r="J24" s="4"/>
      <c r="K24" s="4"/>
    </row>
  </sheetData>
  <autoFilter ref="A5:K21"/>
  <mergeCells count="2">
    <mergeCell ref="A24:K24"/>
    <mergeCell ref="I4:K4"/>
  </mergeCells>
  <phoneticPr fontId="1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교과운영계획서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2019-05-14T04:15:13Z</dcterms:created>
  <dcterms:modified xsi:type="dcterms:W3CDTF">2019-05-14T04:15:30Z</dcterms:modified>
</cp:coreProperties>
</file>