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60" windowWidth="25200" windowHeight="12135"/>
  </bookViews>
  <sheets>
    <sheet name="교과운영계획서" sheetId="1" r:id="rId1"/>
    <sheet name="학년별 재학인원 및 교수현황" sheetId="3" r:id="rId2"/>
  </sheets>
  <definedNames>
    <definedName name="_xlnm._FilterDatabase" localSheetId="0" hidden="1">교과운영계획서!$A$5:$N$44</definedName>
  </definedNames>
  <calcPr calcId="152511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1" l="1"/>
  <c r="D15" i="1"/>
  <c r="E15" i="1"/>
  <c r="I15" i="1"/>
  <c r="H15" i="1"/>
  <c r="I44" i="1" l="1"/>
  <c r="I28" i="1"/>
  <c r="H28" i="1"/>
  <c r="H44" i="1"/>
  <c r="C44" i="1"/>
  <c r="C28" i="1"/>
  <c r="E44" i="1"/>
  <c r="E28" i="1"/>
  <c r="D44" i="1"/>
  <c r="D28" i="1"/>
</calcChain>
</file>

<file path=xl/comments1.xml><?xml version="1.0" encoding="utf-8"?>
<comments xmlns="http://schemas.openxmlformats.org/spreadsheetml/2006/main">
  <authors>
    <author>Windows User</author>
  </authors>
  <commentList>
    <comment ref="J4" authorId="0" shapeId="0">
      <text>
        <r>
          <rPr>
            <b/>
            <sz val="9"/>
            <color indexed="81"/>
            <rFont val="Tahoma"/>
            <family val="2"/>
          </rPr>
          <t>1.</t>
        </r>
        <r>
          <rPr>
            <b/>
            <sz val="9"/>
            <color indexed="81"/>
            <rFont val="돋움"/>
            <family val="3"/>
            <charset val="129"/>
          </rPr>
          <t>초빙교수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 xml:space="preserve">특수교과
</t>
        </r>
        <r>
          <rPr>
            <b/>
            <sz val="9"/>
            <color indexed="81"/>
            <rFont val="Tahoma"/>
            <family val="2"/>
          </rPr>
          <t>2.</t>
        </r>
        <r>
          <rPr>
            <b/>
            <sz val="9"/>
            <color indexed="81"/>
            <rFont val="돋움"/>
            <family val="3"/>
            <charset val="129"/>
          </rPr>
          <t>겸임교수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이론교과목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담당불가
</t>
        </r>
        <r>
          <rPr>
            <b/>
            <sz val="9"/>
            <color indexed="81"/>
            <rFont val="Tahoma"/>
            <family val="2"/>
          </rPr>
          <t xml:space="preserve">                  </t>
        </r>
        <r>
          <rPr>
            <b/>
            <sz val="9"/>
            <color indexed="81"/>
            <rFont val="돋움"/>
            <family val="3"/>
            <charset val="129"/>
          </rPr>
          <t>이론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실습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실습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담당
</t>
        </r>
        <r>
          <rPr>
            <b/>
            <sz val="9"/>
            <color indexed="81"/>
            <rFont val="Tahoma"/>
            <family val="2"/>
          </rPr>
          <t xml:space="preserve">                  </t>
        </r>
        <r>
          <rPr>
            <b/>
            <sz val="9"/>
            <color indexed="81"/>
            <rFont val="돋움"/>
            <family val="3"/>
            <charset val="129"/>
          </rPr>
          <t>담당교과목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유사경력</t>
        </r>
        <r>
          <rPr>
            <b/>
            <sz val="9"/>
            <color indexed="81"/>
            <rFont val="Tahoma"/>
            <family val="2"/>
          </rPr>
          <t xml:space="preserve"> 3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경력자
</t>
        </r>
        <r>
          <rPr>
            <b/>
            <sz val="9"/>
            <color indexed="81"/>
            <rFont val="Tahoma"/>
            <family val="2"/>
          </rPr>
          <t>3.</t>
        </r>
        <r>
          <rPr>
            <b/>
            <sz val="9"/>
            <color indexed="81"/>
            <rFont val="돋움"/>
            <family val="3"/>
            <charset val="129"/>
          </rPr>
          <t>강사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이론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이론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실습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실습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</text>
    </comment>
  </commentList>
</comments>
</file>

<file path=xl/sharedStrings.xml><?xml version="1.0" encoding="utf-8"?>
<sst xmlns="http://schemas.openxmlformats.org/spreadsheetml/2006/main" count="326" uniqueCount="113">
  <si>
    <t>학년</t>
    <phoneticPr fontId="1" type="noConversion"/>
  </si>
  <si>
    <t>전임</t>
    <phoneticPr fontId="1" type="noConversion"/>
  </si>
  <si>
    <t>초빙</t>
    <phoneticPr fontId="1" type="noConversion"/>
  </si>
  <si>
    <t>학과교수 현황</t>
    <phoneticPr fontId="1" type="noConversion"/>
  </si>
  <si>
    <t>성명</t>
    <phoneticPr fontId="1" type="noConversion"/>
  </si>
  <si>
    <t>직급</t>
    <phoneticPr fontId="1" type="noConversion"/>
  </si>
  <si>
    <t>기타(객원, 석좌, 특임 등)</t>
    <phoneticPr fontId="1" type="noConversion"/>
  </si>
  <si>
    <t>001</t>
    <phoneticPr fontId="1" type="noConversion"/>
  </si>
  <si>
    <t>003</t>
    <phoneticPr fontId="1" type="noConversion"/>
  </si>
  <si>
    <t>계</t>
    <phoneticPr fontId="1" type="noConversion"/>
  </si>
  <si>
    <t>2학년</t>
    <phoneticPr fontId="1" type="noConversion"/>
  </si>
  <si>
    <t>3학년</t>
    <phoneticPr fontId="1" type="noConversion"/>
  </si>
  <si>
    <t>3학년</t>
    <phoneticPr fontId="1" type="noConversion"/>
  </si>
  <si>
    <t>예상 분반수(번호)</t>
  </si>
  <si>
    <t>학과(전공)</t>
  </si>
  <si>
    <t>학년</t>
  </si>
  <si>
    <t>교과목명</t>
  </si>
  <si>
    <t>학점</t>
  </si>
  <si>
    <t>시수</t>
  </si>
  <si>
    <t>이수구분</t>
  </si>
  <si>
    <t>예상수강인원</t>
    <phoneticPr fontId="1" type="noConversion"/>
  </si>
  <si>
    <t>학과(전공)명</t>
    <phoneticPr fontId="1" type="noConversion"/>
  </si>
  <si>
    <t>비고</t>
    <phoneticPr fontId="1" type="noConversion"/>
  </si>
  <si>
    <t>전임</t>
  </si>
  <si>
    <t>기타(객원, 석좌, 특임 등)</t>
  </si>
  <si>
    <t>004</t>
    <phoneticPr fontId="1" type="noConversion"/>
  </si>
  <si>
    <t>002</t>
    <phoneticPr fontId="1" type="noConversion"/>
  </si>
  <si>
    <t>1학년</t>
    <phoneticPr fontId="1" type="noConversion"/>
  </si>
  <si>
    <t>2019학년도 2학기 교과운영 계획</t>
    <phoneticPr fontId="1" type="noConversion"/>
  </si>
  <si>
    <t>2019학년도 2학기 책임시수</t>
    <phoneticPr fontId="1" type="noConversion"/>
  </si>
  <si>
    <t>2019학년도 2학기 학년별 재학인원 및 교원현황</t>
    <phoneticPr fontId="1" type="noConversion"/>
  </si>
  <si>
    <t>수업유형</t>
    <phoneticPr fontId="1" type="noConversion"/>
  </si>
  <si>
    <t>이론</t>
    <phoneticPr fontId="1" type="noConversion"/>
  </si>
  <si>
    <t>실습</t>
    <phoneticPr fontId="1" type="noConversion"/>
  </si>
  <si>
    <t>담당교수명(1학기 현재 기준)</t>
    <phoneticPr fontId="1" type="noConversion"/>
  </si>
  <si>
    <t>강사(예정사항)</t>
    <phoneticPr fontId="1" type="noConversion"/>
  </si>
  <si>
    <t>비고</t>
    <phoneticPr fontId="1" type="noConversion"/>
  </si>
  <si>
    <t>2학기 위촉진행중</t>
  </si>
  <si>
    <t>2학기 위촉진행중</t>
    <phoneticPr fontId="1" type="noConversion"/>
  </si>
  <si>
    <t>기타 겸임, 특임, 석좌, 객원 등</t>
    <phoneticPr fontId="1" type="noConversion"/>
  </si>
  <si>
    <r>
      <t xml:space="preserve">※ 교과운영 계획 시 주의사항 
   1. 전임교원 담당 강좌 필히 수업 배정(학부수업 1강좌 이상 의무담당)  
   2. 비전임교원(초빙, 겸임, 시간강사 등) 담당 강좌의 경우 분반별 30명 이상 운영을 원칙으로 함
   3. 수강 예상 인원이 50명 이상일 경우 분반 편성 후 운영(소규모 강좌 확대)
   4. 학과에서 개설하지 않는 교양과목은 교과운영 계획에서 제외 함
   5. 예상 담당교수가 강사 일 경우 '강사예정사항'란에 강사A, 강사B 등으로 기재함
   6. 교원별 담당교과목 배정기준
      -. 초빙교수: 특수교과, 9시간배정 원칙(최대 12시간까지)
      -. 겸임교수: </t>
    </r>
    <r>
      <rPr>
        <b/>
        <sz val="12"/>
        <color rgb="FF0070C0"/>
        <rFont val="맑은 고딕"/>
        <family val="3"/>
        <charset val="129"/>
      </rPr>
      <t>이론 불가능</t>
    </r>
    <r>
      <rPr>
        <sz val="12"/>
        <color rgb="FFFF0000"/>
        <rFont val="맑은 고딕"/>
        <family val="3"/>
        <charset val="129"/>
      </rPr>
      <t>, 이론/실습, 실습 가능(단, 담당교과목 관련 유사경력 3년 이상 경력자), 9시간배정 원칙(최대 12시간까지)
      -. 강사: 모든교과 가능, 6시간배정 원칙(최대 9시간까지)</t>
    </r>
    <phoneticPr fontId="1" type="noConversion"/>
  </si>
  <si>
    <t>* 초빙교수(9시수 이내/ 최대 12시간), 겸임교수(9시수 이내/ 최대12시간), 시간강사(6시수 이내/ 최대9시간) 기준</t>
    <phoneticPr fontId="1" type="noConversion"/>
  </si>
  <si>
    <t>2019학년도 2학기 담당예정시수</t>
    <phoneticPr fontId="1" type="noConversion"/>
  </si>
  <si>
    <t>교번</t>
    <phoneticPr fontId="1" type="noConversion"/>
  </si>
  <si>
    <t>학년별 재학인원 현황(2+2복수학위 유학생 포함)</t>
    <phoneticPr fontId="1" type="noConversion"/>
  </si>
  <si>
    <t>재학인원(현재기준)</t>
    <phoneticPr fontId="1" type="noConversion"/>
  </si>
  <si>
    <t>계</t>
    <phoneticPr fontId="1" type="noConversion"/>
  </si>
  <si>
    <t>철도경영학과</t>
    <phoneticPr fontId="1" type="noConversion"/>
  </si>
  <si>
    <t>경영전략론</t>
    <phoneticPr fontId="1" type="noConversion"/>
  </si>
  <si>
    <t>대중교통론</t>
    <phoneticPr fontId="1" type="noConversion"/>
  </si>
  <si>
    <t>철도기초통계2</t>
    <phoneticPr fontId="1" type="noConversion"/>
  </si>
  <si>
    <t>전선</t>
    <phoneticPr fontId="1" type="noConversion"/>
  </si>
  <si>
    <t>전선</t>
    <phoneticPr fontId="1" type="noConversion"/>
  </si>
  <si>
    <t>전필</t>
    <phoneticPr fontId="1" type="noConversion"/>
  </si>
  <si>
    <t>전필</t>
    <phoneticPr fontId="1" type="noConversion"/>
  </si>
  <si>
    <t>김문홍</t>
    <phoneticPr fontId="1" type="noConversion"/>
  </si>
  <si>
    <t>서윤규</t>
    <phoneticPr fontId="1" type="noConversion"/>
  </si>
  <si>
    <t>심치호</t>
    <phoneticPr fontId="1" type="noConversion"/>
  </si>
  <si>
    <t>철도경영학과</t>
    <phoneticPr fontId="1" type="noConversion"/>
  </si>
  <si>
    <t>국제경영학</t>
    <phoneticPr fontId="1" type="noConversion"/>
  </si>
  <si>
    <t>철도마케팅론</t>
    <phoneticPr fontId="1" type="noConversion"/>
  </si>
  <si>
    <t>철도서비스매너</t>
    <phoneticPr fontId="1" type="noConversion"/>
  </si>
  <si>
    <t>회계와사회</t>
    <phoneticPr fontId="1" type="noConversion"/>
  </si>
  <si>
    <t>교선</t>
    <phoneticPr fontId="1" type="noConversion"/>
  </si>
  <si>
    <t>이용상</t>
    <phoneticPr fontId="1" type="noConversion"/>
  </si>
  <si>
    <t>AdvancedRailroadEnglishImmersion1</t>
    <phoneticPr fontId="1" type="noConversion"/>
  </si>
  <si>
    <t>고객관리(CRM)</t>
    <phoneticPr fontId="1" type="noConversion"/>
  </si>
  <si>
    <t>도시철도론</t>
    <phoneticPr fontId="1" type="noConversion"/>
  </si>
  <si>
    <t>졸업과제연구</t>
    <phoneticPr fontId="1" type="noConversion"/>
  </si>
  <si>
    <t>철도영업실무</t>
    <phoneticPr fontId="1" type="noConversion"/>
  </si>
  <si>
    <t>철도화물물류론</t>
    <phoneticPr fontId="1" type="noConversion"/>
  </si>
  <si>
    <t>서윤규</t>
    <phoneticPr fontId="1" type="noConversion"/>
  </si>
  <si>
    <t>황승순</t>
    <phoneticPr fontId="1" type="noConversion"/>
  </si>
  <si>
    <t>이진선</t>
    <phoneticPr fontId="1" type="noConversion"/>
  </si>
  <si>
    <t>김문홍</t>
    <phoneticPr fontId="1" type="noConversion"/>
  </si>
  <si>
    <t>이용상</t>
    <phoneticPr fontId="1" type="noConversion"/>
  </si>
  <si>
    <t>심치호</t>
    <phoneticPr fontId="1" type="noConversion"/>
  </si>
  <si>
    <t>김승래</t>
    <phoneticPr fontId="1" type="noConversion"/>
  </si>
  <si>
    <t>신규임용계획</t>
    <phoneticPr fontId="1" type="noConversion"/>
  </si>
  <si>
    <t>이론</t>
    <phoneticPr fontId="1" type="noConversion"/>
  </si>
  <si>
    <t>이론+실습</t>
    <phoneticPr fontId="1" type="noConversion"/>
  </si>
  <si>
    <t>김진하</t>
    <phoneticPr fontId="1" type="noConversion"/>
  </si>
  <si>
    <t>강영일</t>
    <phoneticPr fontId="1" type="noConversion"/>
  </si>
  <si>
    <t>임철</t>
    <phoneticPr fontId="1" type="noConversion"/>
  </si>
  <si>
    <t>철도시스템운영실무</t>
    <phoneticPr fontId="1" type="noConversion"/>
  </si>
  <si>
    <t xml:space="preserve">*학부(과) 명:     철도경영학과                                             </t>
    <phoneticPr fontId="1" type="noConversion"/>
  </si>
  <si>
    <t xml:space="preserve">*학부(과) 명:   철도경영학과                                           </t>
    <phoneticPr fontId="1" type="noConversion"/>
  </si>
  <si>
    <t>이진선</t>
    <phoneticPr fontId="1" type="noConversion"/>
  </si>
  <si>
    <t>김문홍</t>
    <phoneticPr fontId="1" type="noConversion"/>
  </si>
  <si>
    <t>이용상</t>
    <phoneticPr fontId="1" type="noConversion"/>
  </si>
  <si>
    <t>심치호</t>
    <phoneticPr fontId="1" type="noConversion"/>
  </si>
  <si>
    <t>서윤규</t>
    <phoneticPr fontId="1" type="noConversion"/>
  </si>
  <si>
    <t>황승순</t>
    <phoneticPr fontId="1" type="noConversion"/>
  </si>
  <si>
    <t>초빙</t>
    <phoneticPr fontId="1" type="noConversion"/>
  </si>
  <si>
    <t>신규임용예정</t>
    <phoneticPr fontId="1" type="noConversion"/>
  </si>
  <si>
    <t>전임</t>
    <phoneticPr fontId="1" type="noConversion"/>
  </si>
  <si>
    <t>Benjamin Harris Malcolm</t>
    <phoneticPr fontId="1" type="noConversion"/>
  </si>
  <si>
    <t>Benjamin Harris Malcolm</t>
    <phoneticPr fontId="1" type="noConversion"/>
  </si>
  <si>
    <t>강영일</t>
    <phoneticPr fontId="1" type="noConversion"/>
  </si>
  <si>
    <t>임철</t>
    <phoneticPr fontId="1" type="noConversion"/>
  </si>
  <si>
    <t>신미경</t>
    <phoneticPr fontId="1" type="noConversion"/>
  </si>
  <si>
    <t>김승래</t>
    <phoneticPr fontId="1" type="noConversion"/>
  </si>
  <si>
    <t>김진하</t>
    <phoneticPr fontId="1" type="noConversion"/>
  </si>
  <si>
    <t>413명</t>
    <phoneticPr fontId="1" type="noConversion"/>
  </si>
  <si>
    <t>이진선</t>
    <phoneticPr fontId="1" type="noConversion"/>
  </si>
  <si>
    <t>심치호</t>
    <phoneticPr fontId="1" type="noConversion"/>
  </si>
  <si>
    <t>박동섭</t>
    <phoneticPr fontId="1" type="noConversion"/>
  </si>
  <si>
    <t>신미경</t>
    <phoneticPr fontId="1" type="noConversion"/>
  </si>
  <si>
    <t>신규</t>
    <phoneticPr fontId="1" type="noConversion"/>
  </si>
  <si>
    <t>서윤규</t>
    <phoneticPr fontId="1" type="noConversion"/>
  </si>
  <si>
    <t>김문홍</t>
    <phoneticPr fontId="1" type="noConversion"/>
  </si>
  <si>
    <t>심치호</t>
    <phoneticPr fontId="1" type="noConversion"/>
  </si>
  <si>
    <t>신규임용계획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</si>
</sst>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&quot;과&quot;&quot;목&quot;"/>
    <numFmt numFmtId="177" formatCode="0&quot;강&quot;&quot;좌&quot;"/>
    <numFmt numFmtId="178" formatCode="0&quot;명&quot;"/>
    <numFmt numFmtId="179" formatCode="#,##0_);[Red]\(#,##0\)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rgb="FFFF0000"/>
      <name val="맑은 고딕"/>
      <family val="3"/>
      <charset val="129"/>
    </font>
    <font>
      <sz val="26"/>
      <color rgb="FF0070C0"/>
      <name val="맑은 고딕"/>
      <family val="3"/>
      <charset val="129"/>
      <scheme val="minor"/>
    </font>
    <font>
      <b/>
      <sz val="26"/>
      <color rgb="FF0070C0"/>
      <name val="맑은 고딕"/>
      <family val="3"/>
      <charset val="129"/>
      <scheme val="minor"/>
    </font>
    <font>
      <sz val="10"/>
      <color rgb="FF0070C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u/>
      <sz val="11"/>
      <color rgb="FF0070C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4"/>
      <color rgb="FF0070C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rgb="FF0070C0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함초롬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5">
    <xf numFmtId="0" fontId="0" fillId="0" borderId="0" xfId="0">
      <alignment vertical="center"/>
    </xf>
    <xf numFmtId="0" fontId="0" fillId="0" borderId="1" xfId="0" applyBorder="1">
      <alignment vertical="center"/>
    </xf>
    <xf numFmtId="49" fontId="0" fillId="0" borderId="0" xfId="0" applyNumberFormat="1">
      <alignment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5" fillId="0" borderId="0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vertical="center" wrapText="1"/>
    </xf>
    <xf numFmtId="0" fontId="0" fillId="3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49" fontId="8" fillId="0" borderId="16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7" fontId="8" fillId="2" borderId="13" xfId="0" applyNumberFormat="1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179" fontId="5" fillId="0" borderId="0" xfId="0" applyNumberFormat="1" applyFont="1" applyBorder="1" applyAlignment="1">
      <alignment horizontal="center" vertical="center"/>
    </xf>
    <xf numFmtId="179" fontId="5" fillId="0" borderId="0" xfId="0" applyNumberFormat="1" applyFont="1" applyBorder="1" applyAlignment="1">
      <alignment horizontal="left" vertical="center"/>
    </xf>
    <xf numFmtId="179" fontId="8" fillId="2" borderId="15" xfId="0" applyNumberFormat="1" applyFont="1" applyFill="1" applyBorder="1" applyAlignment="1">
      <alignment horizontal="center" vertical="center"/>
    </xf>
    <xf numFmtId="179" fontId="0" fillId="0" borderId="0" xfId="0" applyNumberFormat="1">
      <alignment vertical="center"/>
    </xf>
    <xf numFmtId="0" fontId="8" fillId="0" borderId="17" xfId="0" applyNumberFormat="1" applyFont="1" applyBorder="1" applyAlignment="1">
      <alignment horizontal="center" vertical="center"/>
    </xf>
    <xf numFmtId="0" fontId="8" fillId="0" borderId="20" xfId="0" applyNumberFormat="1" applyFont="1" applyBorder="1" applyAlignment="1">
      <alignment horizontal="center" vertical="center"/>
    </xf>
    <xf numFmtId="0" fontId="8" fillId="0" borderId="25" xfId="0" applyNumberFormat="1" applyFont="1" applyBorder="1" applyAlignment="1">
      <alignment horizontal="center" vertical="center"/>
    </xf>
    <xf numFmtId="0" fontId="8" fillId="0" borderId="28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3" borderId="3" xfId="0" applyFill="1" applyBorder="1" applyAlignment="1">
      <alignment horizontal="center" vertical="center"/>
    </xf>
    <xf numFmtId="178" fontId="8" fillId="2" borderId="14" xfId="0" applyNumberFormat="1" applyFont="1" applyFill="1" applyBorder="1" applyAlignment="1">
      <alignment horizontal="center" vertical="center"/>
    </xf>
    <xf numFmtId="178" fontId="8" fillId="2" borderId="15" xfId="0" applyNumberFormat="1" applyFont="1" applyFill="1" applyBorder="1" applyAlignment="1">
      <alignment horizontal="center" vertical="center"/>
    </xf>
    <xf numFmtId="178" fontId="8" fillId="2" borderId="13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49" fontId="6" fillId="3" borderId="23" xfId="0" applyNumberFormat="1" applyFont="1" applyFill="1" applyBorder="1" applyAlignment="1">
      <alignment horizontal="center" vertical="center" wrapText="1"/>
    </xf>
    <xf numFmtId="179" fontId="6" fillId="3" borderId="24" xfId="0" applyNumberFormat="1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49" fontId="8" fillId="3" borderId="26" xfId="0" applyNumberFormat="1" applyFont="1" applyFill="1" applyBorder="1" applyAlignment="1">
      <alignment horizontal="center" vertical="center" wrapText="1"/>
    </xf>
    <xf numFmtId="179" fontId="8" fillId="3" borderId="27" xfId="0" applyNumberFormat="1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/>
    </xf>
    <xf numFmtId="0" fontId="8" fillId="3" borderId="33" xfId="0" applyFont="1" applyFill="1" applyBorder="1" applyAlignment="1">
      <alignment horizontal="center" vertical="center" wrapText="1"/>
    </xf>
    <xf numFmtId="178" fontId="8" fillId="2" borderId="33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8" fillId="0" borderId="36" xfId="0" applyNumberFormat="1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/>
    </xf>
    <xf numFmtId="0" fontId="6" fillId="3" borderId="13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12" fillId="0" borderId="29" xfId="0" applyFont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A1:N46"/>
  <sheetViews>
    <sheetView tabSelected="1" workbookViewId="0">
      <pane ySplit="5" topLeftCell="A21" activePane="bottomLeft" state="frozen"/>
      <selection pane="bottomLeft" activeCell="K42" sqref="K42"/>
    </sheetView>
  </sheetViews>
  <sheetFormatPr defaultRowHeight="16.5" x14ac:dyDescent="0.3"/>
  <cols>
    <col min="1" max="1" width="18.875" customWidth="1"/>
    <col min="2" max="2" width="7.625" customWidth="1"/>
    <col min="3" max="3" width="32.875" style="10" customWidth="1"/>
    <col min="4" max="5" width="6.375" customWidth="1"/>
    <col min="6" max="7" width="8.5" customWidth="1"/>
    <col min="8" max="8" width="8.75" style="2" customWidth="1"/>
    <col min="9" max="9" width="7.5" style="26" customWidth="1"/>
    <col min="10" max="10" width="21.75" customWidth="1"/>
    <col min="11" max="11" width="12.75" bestFit="1" customWidth="1"/>
    <col min="12" max="13" width="12.75" customWidth="1"/>
    <col min="14" max="14" width="14.875" customWidth="1"/>
  </cols>
  <sheetData>
    <row r="1" spans="1:14" ht="64.5" customHeight="1" thickTop="1" thickBot="1" x14ac:dyDescent="0.35">
      <c r="A1" s="34" t="s">
        <v>28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3"/>
    </row>
    <row r="2" spans="1:14" s="4" customFormat="1" ht="13.5" customHeight="1" thickTop="1" x14ac:dyDescent="0.3">
      <c r="A2" s="3"/>
      <c r="B2" s="3"/>
      <c r="C2" s="3"/>
      <c r="D2" s="3"/>
      <c r="E2" s="3"/>
      <c r="F2" s="3"/>
      <c r="G2" s="3"/>
      <c r="H2" s="3"/>
      <c r="I2" s="23"/>
      <c r="J2" s="3"/>
      <c r="K2" s="3"/>
      <c r="L2" s="3"/>
      <c r="M2" s="3"/>
      <c r="N2" s="3"/>
    </row>
    <row r="3" spans="1:14" s="6" customFormat="1" ht="23.25" customHeight="1" x14ac:dyDescent="0.3">
      <c r="A3" s="11" t="s">
        <v>85</v>
      </c>
      <c r="B3" s="5"/>
      <c r="C3" s="3"/>
      <c r="D3" s="5"/>
      <c r="E3" s="5"/>
      <c r="F3" s="5"/>
      <c r="G3" s="5"/>
      <c r="H3" s="5"/>
      <c r="I3" s="24"/>
      <c r="J3" s="5"/>
      <c r="K3" s="5"/>
      <c r="L3" s="5"/>
      <c r="M3" s="5"/>
      <c r="N3" s="5"/>
    </row>
    <row r="4" spans="1:14" s="7" customFormat="1" ht="16.5" customHeight="1" x14ac:dyDescent="0.3">
      <c r="A4" s="40"/>
      <c r="B4" s="40"/>
      <c r="C4" s="40"/>
      <c r="D4" s="40"/>
      <c r="E4" s="40"/>
      <c r="F4" s="40"/>
      <c r="G4" s="52"/>
      <c r="H4" s="41"/>
      <c r="I4" s="42"/>
      <c r="J4" s="83" t="s">
        <v>34</v>
      </c>
      <c r="K4" s="84"/>
      <c r="L4" s="85"/>
      <c r="M4" s="85"/>
      <c r="N4" s="86"/>
    </row>
    <row r="5" spans="1:14" s="7" customFormat="1" ht="27" x14ac:dyDescent="0.3">
      <c r="A5" s="43" t="s">
        <v>14</v>
      </c>
      <c r="B5" s="43" t="s">
        <v>15</v>
      </c>
      <c r="C5" s="43" t="s">
        <v>16</v>
      </c>
      <c r="D5" s="43" t="s">
        <v>17</v>
      </c>
      <c r="E5" s="43" t="s">
        <v>18</v>
      </c>
      <c r="F5" s="43" t="s">
        <v>19</v>
      </c>
      <c r="G5" s="53" t="s">
        <v>31</v>
      </c>
      <c r="H5" s="44" t="s">
        <v>13</v>
      </c>
      <c r="I5" s="45" t="s">
        <v>20</v>
      </c>
      <c r="J5" s="46" t="s">
        <v>1</v>
      </c>
      <c r="K5" s="47" t="s">
        <v>2</v>
      </c>
      <c r="L5" s="55" t="s">
        <v>35</v>
      </c>
      <c r="M5" s="55" t="s">
        <v>39</v>
      </c>
      <c r="N5" s="48" t="s">
        <v>36</v>
      </c>
    </row>
    <row r="6" spans="1:14" s="7" customFormat="1" x14ac:dyDescent="0.3">
      <c r="A6" s="12" t="s">
        <v>47</v>
      </c>
      <c r="B6" s="13" t="s">
        <v>27</v>
      </c>
      <c r="C6" s="13" t="s">
        <v>48</v>
      </c>
      <c r="D6" s="15">
        <v>3</v>
      </c>
      <c r="E6" s="15">
        <v>3</v>
      </c>
      <c r="F6" s="15" t="s">
        <v>52</v>
      </c>
      <c r="G6" s="54" t="s">
        <v>79</v>
      </c>
      <c r="H6" s="16" t="s">
        <v>7</v>
      </c>
      <c r="I6" s="30">
        <v>30</v>
      </c>
      <c r="J6" s="60" t="s">
        <v>55</v>
      </c>
      <c r="K6" s="61"/>
      <c r="L6" s="63"/>
      <c r="M6" s="63"/>
      <c r="N6" s="65"/>
    </row>
    <row r="7" spans="1:14" s="7" customFormat="1" x14ac:dyDescent="0.3">
      <c r="A7" s="12" t="s">
        <v>47</v>
      </c>
      <c r="B7" s="13" t="s">
        <v>27</v>
      </c>
      <c r="C7" s="13" t="s">
        <v>48</v>
      </c>
      <c r="D7" s="15">
        <v>3</v>
      </c>
      <c r="E7" s="15">
        <v>3</v>
      </c>
      <c r="F7" s="15" t="s">
        <v>52</v>
      </c>
      <c r="G7" s="54" t="s">
        <v>79</v>
      </c>
      <c r="H7" s="16" t="s">
        <v>26</v>
      </c>
      <c r="I7" s="30">
        <v>30</v>
      </c>
      <c r="J7" s="62"/>
      <c r="K7" s="61" t="s">
        <v>109</v>
      </c>
      <c r="L7" s="63"/>
      <c r="M7" s="63"/>
      <c r="N7" s="65"/>
    </row>
    <row r="8" spans="1:14" s="7" customFormat="1" x14ac:dyDescent="0.3">
      <c r="A8" s="12" t="s">
        <v>47</v>
      </c>
      <c r="B8" s="13" t="s">
        <v>27</v>
      </c>
      <c r="C8" s="13" t="s">
        <v>48</v>
      </c>
      <c r="D8" s="15">
        <v>3</v>
      </c>
      <c r="E8" s="15">
        <v>3</v>
      </c>
      <c r="F8" s="15" t="s">
        <v>52</v>
      </c>
      <c r="G8" s="54" t="s">
        <v>79</v>
      </c>
      <c r="H8" s="16" t="s">
        <v>8</v>
      </c>
      <c r="I8" s="30">
        <v>30</v>
      </c>
      <c r="J8" s="62" t="s">
        <v>110</v>
      </c>
      <c r="K8" s="61"/>
      <c r="L8" s="66"/>
      <c r="M8" s="63"/>
      <c r="N8" s="65"/>
    </row>
    <row r="9" spans="1:14" s="7" customFormat="1" x14ac:dyDescent="0.3">
      <c r="A9" s="12" t="s">
        <v>47</v>
      </c>
      <c r="B9" s="13" t="s">
        <v>27</v>
      </c>
      <c r="C9" s="13" t="s">
        <v>49</v>
      </c>
      <c r="D9" s="15">
        <v>3</v>
      </c>
      <c r="E9" s="15">
        <v>3</v>
      </c>
      <c r="F9" s="15" t="s">
        <v>54</v>
      </c>
      <c r="G9" s="54" t="s">
        <v>79</v>
      </c>
      <c r="H9" s="16" t="s">
        <v>7</v>
      </c>
      <c r="I9" s="30">
        <v>30</v>
      </c>
      <c r="J9" s="64"/>
      <c r="K9" s="61" t="s">
        <v>105</v>
      </c>
      <c r="L9" s="63"/>
      <c r="M9" s="63"/>
      <c r="N9" s="65"/>
    </row>
    <row r="10" spans="1:14" s="7" customFormat="1" x14ac:dyDescent="0.3">
      <c r="A10" s="12" t="s">
        <v>47</v>
      </c>
      <c r="B10" s="13" t="s">
        <v>27</v>
      </c>
      <c r="C10" s="13" t="s">
        <v>49</v>
      </c>
      <c r="D10" s="15">
        <v>3</v>
      </c>
      <c r="E10" s="15">
        <v>3</v>
      </c>
      <c r="F10" s="15" t="s">
        <v>54</v>
      </c>
      <c r="G10" s="54" t="s">
        <v>79</v>
      </c>
      <c r="H10" s="16" t="s">
        <v>26</v>
      </c>
      <c r="I10" s="30">
        <v>30</v>
      </c>
      <c r="J10" s="64"/>
      <c r="K10" s="61" t="s">
        <v>57</v>
      </c>
      <c r="L10" s="63"/>
      <c r="M10" s="63"/>
      <c r="N10" s="65"/>
    </row>
    <row r="11" spans="1:14" s="7" customFormat="1" x14ac:dyDescent="0.3">
      <c r="A11" s="12" t="s">
        <v>47</v>
      </c>
      <c r="B11" s="13" t="s">
        <v>27</v>
      </c>
      <c r="C11" s="13" t="s">
        <v>49</v>
      </c>
      <c r="D11" s="15">
        <v>3</v>
      </c>
      <c r="E11" s="15">
        <v>3</v>
      </c>
      <c r="F11" s="15" t="s">
        <v>54</v>
      </c>
      <c r="G11" s="54" t="s">
        <v>79</v>
      </c>
      <c r="H11" s="16" t="s">
        <v>8</v>
      </c>
      <c r="I11" s="30">
        <v>30</v>
      </c>
      <c r="J11" s="64" t="s">
        <v>104</v>
      </c>
      <c r="K11" s="61"/>
      <c r="L11" s="63"/>
      <c r="M11" s="63"/>
      <c r="N11" s="65"/>
    </row>
    <row r="12" spans="1:14" s="7" customFormat="1" x14ac:dyDescent="0.3">
      <c r="A12" s="12" t="s">
        <v>47</v>
      </c>
      <c r="B12" s="13" t="s">
        <v>27</v>
      </c>
      <c r="C12" s="13" t="s">
        <v>50</v>
      </c>
      <c r="D12" s="15">
        <v>2</v>
      </c>
      <c r="E12" s="15">
        <v>2</v>
      </c>
      <c r="F12" s="15" t="s">
        <v>52</v>
      </c>
      <c r="G12" s="54" t="s">
        <v>80</v>
      </c>
      <c r="H12" s="16" t="s">
        <v>7</v>
      </c>
      <c r="I12" s="30">
        <v>30</v>
      </c>
      <c r="J12" s="64"/>
      <c r="K12" s="61" t="s">
        <v>78</v>
      </c>
      <c r="L12" s="63"/>
      <c r="M12" s="63"/>
      <c r="N12" s="65" t="s">
        <v>38</v>
      </c>
    </row>
    <row r="13" spans="1:14" s="7" customFormat="1" x14ac:dyDescent="0.3">
      <c r="A13" s="12" t="s">
        <v>47</v>
      </c>
      <c r="B13" s="13" t="s">
        <v>27</v>
      </c>
      <c r="C13" s="13" t="s">
        <v>50</v>
      </c>
      <c r="D13" s="15">
        <v>2</v>
      </c>
      <c r="E13" s="15">
        <v>2</v>
      </c>
      <c r="F13" s="15" t="s">
        <v>52</v>
      </c>
      <c r="G13" s="54" t="s">
        <v>80</v>
      </c>
      <c r="H13" s="16" t="s">
        <v>26</v>
      </c>
      <c r="I13" s="30">
        <v>30</v>
      </c>
      <c r="J13" s="64"/>
      <c r="K13" s="61" t="s">
        <v>78</v>
      </c>
      <c r="L13" s="63"/>
      <c r="M13" s="63"/>
      <c r="N13" s="65" t="s">
        <v>38</v>
      </c>
    </row>
    <row r="14" spans="1:14" s="7" customFormat="1" x14ac:dyDescent="0.3">
      <c r="A14" s="12" t="s">
        <v>47</v>
      </c>
      <c r="B14" s="13" t="s">
        <v>27</v>
      </c>
      <c r="C14" s="13" t="s">
        <v>50</v>
      </c>
      <c r="D14" s="15">
        <v>2</v>
      </c>
      <c r="E14" s="15">
        <v>2</v>
      </c>
      <c r="F14" s="15" t="s">
        <v>52</v>
      </c>
      <c r="G14" s="54" t="s">
        <v>80</v>
      </c>
      <c r="H14" s="16" t="s">
        <v>8</v>
      </c>
      <c r="I14" s="30">
        <v>30</v>
      </c>
      <c r="J14" s="64"/>
      <c r="K14" s="61" t="s">
        <v>78</v>
      </c>
      <c r="L14" s="63"/>
      <c r="M14" s="63"/>
      <c r="N14" s="65" t="s">
        <v>37</v>
      </c>
    </row>
    <row r="15" spans="1:14" s="7" customFormat="1" x14ac:dyDescent="0.3">
      <c r="A15" s="18"/>
      <c r="B15" s="19" t="s">
        <v>9</v>
      </c>
      <c r="C15" s="20">
        <f>COUNTA(C6:C14)</f>
        <v>9</v>
      </c>
      <c r="D15" s="19">
        <f>SUM(D6:D14)</f>
        <v>24</v>
      </c>
      <c r="E15" s="19">
        <f>SUM(E6:E14)</f>
        <v>24</v>
      </c>
      <c r="F15" s="19"/>
      <c r="G15" s="22"/>
      <c r="H15" s="21">
        <f>COUNTA(H6:H14)</f>
        <v>9</v>
      </c>
      <c r="I15" s="25">
        <f>SUM(I6:I14)</f>
        <v>270</v>
      </c>
      <c r="J15" s="39"/>
      <c r="K15" s="37"/>
      <c r="L15" s="56"/>
      <c r="M15" s="56"/>
      <c r="N15" s="38"/>
    </row>
    <row r="16" spans="1:14" x14ac:dyDescent="0.3">
      <c r="A16" s="12" t="s">
        <v>58</v>
      </c>
      <c r="B16" s="13" t="s">
        <v>10</v>
      </c>
      <c r="C16" s="13" t="s">
        <v>59</v>
      </c>
      <c r="D16" s="15">
        <v>3</v>
      </c>
      <c r="E16" s="15">
        <v>3</v>
      </c>
      <c r="F16" s="15" t="s">
        <v>51</v>
      </c>
      <c r="G16" s="54" t="s">
        <v>79</v>
      </c>
      <c r="H16" s="16" t="s">
        <v>7</v>
      </c>
      <c r="I16" s="30">
        <v>50</v>
      </c>
      <c r="J16" s="60"/>
      <c r="K16" s="77" t="s">
        <v>56</v>
      </c>
      <c r="L16" s="77"/>
      <c r="M16" s="77"/>
      <c r="N16" s="79"/>
    </row>
    <row r="17" spans="1:14" x14ac:dyDescent="0.3">
      <c r="A17" s="12" t="s">
        <v>58</v>
      </c>
      <c r="B17" s="15" t="s">
        <v>10</v>
      </c>
      <c r="C17" s="13" t="s">
        <v>59</v>
      </c>
      <c r="D17" s="15">
        <v>3</v>
      </c>
      <c r="E17" s="15">
        <v>3</v>
      </c>
      <c r="F17" s="15" t="s">
        <v>51</v>
      </c>
      <c r="G17" s="54" t="s">
        <v>79</v>
      </c>
      <c r="H17" s="16" t="s">
        <v>26</v>
      </c>
      <c r="I17" s="30">
        <v>50</v>
      </c>
      <c r="J17" s="64"/>
      <c r="K17" s="61" t="s">
        <v>56</v>
      </c>
      <c r="L17" s="61"/>
      <c r="M17" s="61"/>
      <c r="N17" s="65"/>
    </row>
    <row r="18" spans="1:14" x14ac:dyDescent="0.3">
      <c r="A18" s="12" t="s">
        <v>58</v>
      </c>
      <c r="B18" s="15" t="s">
        <v>10</v>
      </c>
      <c r="C18" s="15" t="s">
        <v>60</v>
      </c>
      <c r="D18" s="15">
        <v>3</v>
      </c>
      <c r="E18" s="15">
        <v>3</v>
      </c>
      <c r="F18" s="15" t="s">
        <v>53</v>
      </c>
      <c r="G18" s="54" t="s">
        <v>79</v>
      </c>
      <c r="H18" s="16" t="s">
        <v>7</v>
      </c>
      <c r="I18" s="28">
        <v>40</v>
      </c>
      <c r="J18" s="64" t="s">
        <v>64</v>
      </c>
      <c r="K18" s="61"/>
      <c r="L18" s="61"/>
      <c r="M18" s="61"/>
      <c r="N18" s="65"/>
    </row>
    <row r="19" spans="1:14" x14ac:dyDescent="0.3">
      <c r="A19" s="12" t="s">
        <v>58</v>
      </c>
      <c r="B19" s="15" t="s">
        <v>10</v>
      </c>
      <c r="C19" s="15" t="s">
        <v>60</v>
      </c>
      <c r="D19" s="15">
        <v>3</v>
      </c>
      <c r="E19" s="15">
        <v>3</v>
      </c>
      <c r="F19" s="15" t="s">
        <v>53</v>
      </c>
      <c r="G19" s="54" t="s">
        <v>79</v>
      </c>
      <c r="H19" s="16" t="s">
        <v>26</v>
      </c>
      <c r="I19" s="28">
        <v>40</v>
      </c>
      <c r="J19" s="64" t="s">
        <v>64</v>
      </c>
      <c r="K19" s="61"/>
      <c r="L19" s="61"/>
      <c r="M19" s="61"/>
      <c r="N19" s="65"/>
    </row>
    <row r="20" spans="1:14" x14ac:dyDescent="0.3">
      <c r="A20" s="12" t="s">
        <v>58</v>
      </c>
      <c r="B20" s="15" t="s">
        <v>10</v>
      </c>
      <c r="C20" s="15" t="s">
        <v>60</v>
      </c>
      <c r="D20" s="15">
        <v>3</v>
      </c>
      <c r="E20" s="15">
        <v>3</v>
      </c>
      <c r="F20" s="15" t="s">
        <v>53</v>
      </c>
      <c r="G20" s="54" t="s">
        <v>79</v>
      </c>
      <c r="H20" s="16" t="s">
        <v>8</v>
      </c>
      <c r="I20" s="28">
        <v>40</v>
      </c>
      <c r="J20" s="64"/>
      <c r="K20" s="61" t="s">
        <v>111</v>
      </c>
      <c r="L20" s="61"/>
      <c r="M20" s="61"/>
      <c r="N20" s="65"/>
    </row>
    <row r="21" spans="1:14" x14ac:dyDescent="0.3">
      <c r="A21" s="12" t="s">
        <v>58</v>
      </c>
      <c r="B21" s="15" t="s">
        <v>10</v>
      </c>
      <c r="C21" s="15" t="s">
        <v>61</v>
      </c>
      <c r="D21" s="15">
        <v>2</v>
      </c>
      <c r="E21" s="15">
        <v>2</v>
      </c>
      <c r="F21" s="15" t="s">
        <v>53</v>
      </c>
      <c r="G21" s="54" t="s">
        <v>80</v>
      </c>
      <c r="H21" s="16" t="s">
        <v>7</v>
      </c>
      <c r="I21" s="28">
        <v>40</v>
      </c>
      <c r="J21" s="64"/>
      <c r="K21" s="61"/>
      <c r="L21" s="61"/>
      <c r="M21" s="80" t="s">
        <v>81</v>
      </c>
      <c r="N21" s="59"/>
    </row>
    <row r="22" spans="1:14" x14ac:dyDescent="0.3">
      <c r="A22" s="12" t="s">
        <v>58</v>
      </c>
      <c r="B22" s="15" t="s">
        <v>10</v>
      </c>
      <c r="C22" s="15" t="s">
        <v>61</v>
      </c>
      <c r="D22" s="15">
        <v>2</v>
      </c>
      <c r="E22" s="15">
        <v>2</v>
      </c>
      <c r="F22" s="15" t="s">
        <v>53</v>
      </c>
      <c r="G22" s="54" t="s">
        <v>80</v>
      </c>
      <c r="H22" s="16" t="s">
        <v>26</v>
      </c>
      <c r="I22" s="28">
        <v>40</v>
      </c>
      <c r="J22" s="64"/>
      <c r="K22" s="61"/>
      <c r="L22" s="61"/>
      <c r="M22" s="80" t="s">
        <v>81</v>
      </c>
      <c r="N22" s="59"/>
    </row>
    <row r="23" spans="1:14" x14ac:dyDescent="0.3">
      <c r="A23" s="12" t="s">
        <v>58</v>
      </c>
      <c r="B23" s="15" t="s">
        <v>10</v>
      </c>
      <c r="C23" s="15" t="s">
        <v>84</v>
      </c>
      <c r="D23" s="15">
        <v>3</v>
      </c>
      <c r="E23" s="15">
        <v>3</v>
      </c>
      <c r="F23" s="15" t="s">
        <v>51</v>
      </c>
      <c r="G23" s="54" t="s">
        <v>80</v>
      </c>
      <c r="H23" s="16" t="s">
        <v>7</v>
      </c>
      <c r="I23" s="28">
        <v>40</v>
      </c>
      <c r="J23" s="64"/>
      <c r="K23" s="61"/>
      <c r="L23" s="61"/>
      <c r="M23" s="80" t="s">
        <v>82</v>
      </c>
      <c r="N23" s="59"/>
    </row>
    <row r="24" spans="1:14" x14ac:dyDescent="0.3">
      <c r="A24" s="12" t="s">
        <v>58</v>
      </c>
      <c r="B24" s="15" t="s">
        <v>10</v>
      </c>
      <c r="C24" s="15" t="s">
        <v>84</v>
      </c>
      <c r="D24" s="15">
        <v>3</v>
      </c>
      <c r="E24" s="15">
        <v>3</v>
      </c>
      <c r="F24" s="15" t="s">
        <v>51</v>
      </c>
      <c r="G24" s="54" t="s">
        <v>80</v>
      </c>
      <c r="H24" s="16" t="s">
        <v>26</v>
      </c>
      <c r="I24" s="28">
        <v>40</v>
      </c>
      <c r="J24" s="64"/>
      <c r="K24" s="61"/>
      <c r="L24" s="61"/>
      <c r="M24" s="80" t="s">
        <v>83</v>
      </c>
      <c r="N24" s="59"/>
    </row>
    <row r="25" spans="1:14" x14ac:dyDescent="0.3">
      <c r="A25" s="12" t="s">
        <v>58</v>
      </c>
      <c r="B25" s="15" t="s">
        <v>10</v>
      </c>
      <c r="C25" s="15" t="s">
        <v>84</v>
      </c>
      <c r="D25" s="15">
        <v>3</v>
      </c>
      <c r="E25" s="15">
        <v>3</v>
      </c>
      <c r="F25" s="15" t="s">
        <v>51</v>
      </c>
      <c r="G25" s="54" t="s">
        <v>80</v>
      </c>
      <c r="H25" s="16" t="s">
        <v>8</v>
      </c>
      <c r="I25" s="28">
        <v>40</v>
      </c>
      <c r="J25" s="64"/>
      <c r="K25" s="61"/>
      <c r="L25" s="61"/>
      <c r="M25" s="80" t="s">
        <v>106</v>
      </c>
      <c r="N25" s="59"/>
    </row>
    <row r="26" spans="1:14" x14ac:dyDescent="0.3">
      <c r="A26" s="12" t="s">
        <v>58</v>
      </c>
      <c r="B26" s="15" t="s">
        <v>10</v>
      </c>
      <c r="C26" s="15" t="s">
        <v>62</v>
      </c>
      <c r="D26" s="15">
        <v>2</v>
      </c>
      <c r="E26" s="15">
        <v>2</v>
      </c>
      <c r="F26" s="15" t="s">
        <v>63</v>
      </c>
      <c r="G26" s="54" t="s">
        <v>32</v>
      </c>
      <c r="H26" s="16" t="s">
        <v>7</v>
      </c>
      <c r="I26" s="28">
        <v>40</v>
      </c>
      <c r="J26" s="64"/>
      <c r="K26" s="61" t="s">
        <v>112</v>
      </c>
      <c r="L26" s="61"/>
      <c r="M26" s="61"/>
      <c r="N26" s="65" t="s">
        <v>38</v>
      </c>
    </row>
    <row r="27" spans="1:14" x14ac:dyDescent="0.3">
      <c r="A27" s="12" t="s">
        <v>58</v>
      </c>
      <c r="B27" s="17" t="s">
        <v>10</v>
      </c>
      <c r="C27" s="15" t="s">
        <v>62</v>
      </c>
      <c r="D27" s="15">
        <v>2</v>
      </c>
      <c r="E27" s="15">
        <v>2</v>
      </c>
      <c r="F27" s="15" t="s">
        <v>63</v>
      </c>
      <c r="G27" s="54" t="s">
        <v>32</v>
      </c>
      <c r="H27" s="16" t="s">
        <v>26</v>
      </c>
      <c r="I27" s="29">
        <v>40</v>
      </c>
      <c r="J27" s="67"/>
      <c r="K27" s="78" t="s">
        <v>112</v>
      </c>
      <c r="L27" s="78"/>
      <c r="M27" s="78"/>
      <c r="N27" s="65" t="s">
        <v>38</v>
      </c>
    </row>
    <row r="28" spans="1:14" x14ac:dyDescent="0.3">
      <c r="A28" s="18"/>
      <c r="B28" s="19" t="s">
        <v>9</v>
      </c>
      <c r="C28" s="20">
        <f>COUNTA(C16:C27)</f>
        <v>12</v>
      </c>
      <c r="D28" s="19">
        <f>SUM(D16:D27)</f>
        <v>32</v>
      </c>
      <c r="E28" s="19">
        <f>SUM(E16:E27)</f>
        <v>32</v>
      </c>
      <c r="F28" s="19"/>
      <c r="G28" s="22"/>
      <c r="H28" s="21">
        <f>COUNTA(H16:H27)</f>
        <v>12</v>
      </c>
      <c r="I28" s="25">
        <f>SUM(I16:I27)</f>
        <v>500</v>
      </c>
      <c r="J28" s="39"/>
      <c r="K28" s="37"/>
      <c r="L28" s="56"/>
      <c r="M28" s="56"/>
      <c r="N28" s="38"/>
    </row>
    <row r="29" spans="1:14" x14ac:dyDescent="0.3">
      <c r="A29" s="12" t="s">
        <v>47</v>
      </c>
      <c r="B29" s="13" t="s">
        <v>11</v>
      </c>
      <c r="C29" s="13" t="s">
        <v>65</v>
      </c>
      <c r="D29" s="13">
        <v>1</v>
      </c>
      <c r="E29" s="13">
        <v>1</v>
      </c>
      <c r="F29" s="13" t="s">
        <v>53</v>
      </c>
      <c r="G29" s="13" t="s">
        <v>80</v>
      </c>
      <c r="H29" s="14" t="s">
        <v>7</v>
      </c>
      <c r="I29" s="27">
        <v>20</v>
      </c>
      <c r="J29" s="60"/>
      <c r="K29" s="77"/>
      <c r="L29" s="77"/>
      <c r="M29" s="77" t="s">
        <v>107</v>
      </c>
      <c r="N29" s="49"/>
    </row>
    <row r="30" spans="1:14" x14ac:dyDescent="0.3">
      <c r="A30" s="12" t="s">
        <v>47</v>
      </c>
      <c r="B30" s="15" t="s">
        <v>11</v>
      </c>
      <c r="C30" s="13" t="s">
        <v>65</v>
      </c>
      <c r="D30" s="13">
        <v>1</v>
      </c>
      <c r="E30" s="13">
        <v>1</v>
      </c>
      <c r="F30" s="13" t="s">
        <v>53</v>
      </c>
      <c r="G30" s="15" t="s">
        <v>80</v>
      </c>
      <c r="H30" s="58" t="s">
        <v>26</v>
      </c>
      <c r="I30" s="30">
        <v>20</v>
      </c>
      <c r="J30" s="60" t="s">
        <v>96</v>
      </c>
      <c r="K30" s="61"/>
      <c r="L30" s="61"/>
      <c r="M30" s="61"/>
      <c r="N30" s="50"/>
    </row>
    <row r="31" spans="1:14" x14ac:dyDescent="0.3">
      <c r="A31" s="12" t="s">
        <v>47</v>
      </c>
      <c r="B31" s="15" t="s">
        <v>11</v>
      </c>
      <c r="C31" s="15" t="s">
        <v>66</v>
      </c>
      <c r="D31" s="15">
        <v>2</v>
      </c>
      <c r="E31" s="15">
        <v>2</v>
      </c>
      <c r="F31" s="15" t="s">
        <v>53</v>
      </c>
      <c r="G31" s="15" t="s">
        <v>80</v>
      </c>
      <c r="H31" s="16" t="s">
        <v>7</v>
      </c>
      <c r="I31" s="28">
        <v>30</v>
      </c>
      <c r="J31" s="64"/>
      <c r="K31" s="61"/>
      <c r="L31" s="61"/>
      <c r="M31" s="61" t="s">
        <v>77</v>
      </c>
      <c r="N31" s="50"/>
    </row>
    <row r="32" spans="1:14" x14ac:dyDescent="0.3">
      <c r="A32" s="12" t="s">
        <v>47</v>
      </c>
      <c r="B32" s="15" t="s">
        <v>11</v>
      </c>
      <c r="C32" s="15" t="s">
        <v>66</v>
      </c>
      <c r="D32" s="15">
        <v>2</v>
      </c>
      <c r="E32" s="15">
        <v>2</v>
      </c>
      <c r="F32" s="15" t="s">
        <v>53</v>
      </c>
      <c r="G32" s="15" t="s">
        <v>80</v>
      </c>
      <c r="H32" s="16" t="s">
        <v>26</v>
      </c>
      <c r="I32" s="28">
        <v>30</v>
      </c>
      <c r="J32" s="64"/>
      <c r="K32" s="61" t="s">
        <v>71</v>
      </c>
      <c r="L32" s="61"/>
      <c r="M32" s="61"/>
      <c r="N32" s="50"/>
    </row>
    <row r="33" spans="1:14" x14ac:dyDescent="0.3">
      <c r="A33" s="12" t="s">
        <v>47</v>
      </c>
      <c r="B33" s="15" t="s">
        <v>11</v>
      </c>
      <c r="C33" s="15" t="s">
        <v>67</v>
      </c>
      <c r="D33" s="15">
        <v>2</v>
      </c>
      <c r="E33" s="15">
        <v>2</v>
      </c>
      <c r="F33" s="15" t="s">
        <v>51</v>
      </c>
      <c r="G33" s="15" t="s">
        <v>32</v>
      </c>
      <c r="H33" s="16" t="s">
        <v>7</v>
      </c>
      <c r="I33" s="28">
        <v>40</v>
      </c>
      <c r="J33" s="64"/>
      <c r="K33" s="61" t="s">
        <v>72</v>
      </c>
      <c r="L33" s="61"/>
      <c r="M33" s="61"/>
      <c r="N33" s="50"/>
    </row>
    <row r="34" spans="1:14" x14ac:dyDescent="0.3">
      <c r="A34" s="12" t="s">
        <v>47</v>
      </c>
      <c r="B34" s="15" t="s">
        <v>11</v>
      </c>
      <c r="C34" s="15" t="s">
        <v>67</v>
      </c>
      <c r="D34" s="15">
        <v>2</v>
      </c>
      <c r="E34" s="15">
        <v>2</v>
      </c>
      <c r="F34" s="15" t="s">
        <v>51</v>
      </c>
      <c r="G34" s="15" t="s">
        <v>32</v>
      </c>
      <c r="H34" s="16" t="s">
        <v>26</v>
      </c>
      <c r="I34" s="28">
        <v>40</v>
      </c>
      <c r="J34" s="64"/>
      <c r="K34" s="61" t="s">
        <v>72</v>
      </c>
      <c r="L34" s="61"/>
      <c r="M34" s="61"/>
      <c r="N34" s="50"/>
    </row>
    <row r="35" spans="1:14" x14ac:dyDescent="0.3">
      <c r="A35" s="12" t="s">
        <v>47</v>
      </c>
      <c r="B35" s="15" t="s">
        <v>11</v>
      </c>
      <c r="C35" s="15" t="s">
        <v>68</v>
      </c>
      <c r="D35" s="15">
        <v>2</v>
      </c>
      <c r="E35" s="15">
        <v>2</v>
      </c>
      <c r="F35" s="15" t="s">
        <v>53</v>
      </c>
      <c r="G35" s="15" t="s">
        <v>33</v>
      </c>
      <c r="H35" s="16" t="s">
        <v>7</v>
      </c>
      <c r="I35" s="28">
        <v>20</v>
      </c>
      <c r="J35" s="64" t="s">
        <v>73</v>
      </c>
      <c r="K35" s="61"/>
      <c r="L35" s="61"/>
      <c r="M35" s="61"/>
      <c r="N35" s="50"/>
    </row>
    <row r="36" spans="1:14" x14ac:dyDescent="0.3">
      <c r="A36" s="12" t="s">
        <v>47</v>
      </c>
      <c r="B36" s="15" t="s">
        <v>11</v>
      </c>
      <c r="C36" s="15" t="s">
        <v>68</v>
      </c>
      <c r="D36" s="15">
        <v>2</v>
      </c>
      <c r="E36" s="15">
        <v>2</v>
      </c>
      <c r="F36" s="15" t="s">
        <v>53</v>
      </c>
      <c r="G36" s="15" t="s">
        <v>33</v>
      </c>
      <c r="H36" s="16" t="s">
        <v>26</v>
      </c>
      <c r="I36" s="28">
        <v>20</v>
      </c>
      <c r="J36" s="64" t="s">
        <v>73</v>
      </c>
      <c r="K36" s="61"/>
      <c r="L36" s="61"/>
      <c r="M36" s="61"/>
      <c r="N36" s="50"/>
    </row>
    <row r="37" spans="1:14" x14ac:dyDescent="0.3">
      <c r="A37" s="12" t="s">
        <v>47</v>
      </c>
      <c r="B37" s="15" t="s">
        <v>11</v>
      </c>
      <c r="C37" s="15" t="s">
        <v>68</v>
      </c>
      <c r="D37" s="15">
        <v>2</v>
      </c>
      <c r="E37" s="15">
        <v>2</v>
      </c>
      <c r="F37" s="15" t="s">
        <v>53</v>
      </c>
      <c r="G37" s="15" t="s">
        <v>33</v>
      </c>
      <c r="H37" s="16" t="s">
        <v>8</v>
      </c>
      <c r="I37" s="28">
        <v>20</v>
      </c>
      <c r="J37" s="64" t="s">
        <v>74</v>
      </c>
      <c r="K37" s="61"/>
      <c r="L37" s="61"/>
      <c r="M37" s="61"/>
      <c r="N37" s="50"/>
    </row>
    <row r="38" spans="1:14" x14ac:dyDescent="0.3">
      <c r="A38" s="12" t="s">
        <v>47</v>
      </c>
      <c r="B38" s="15" t="s">
        <v>11</v>
      </c>
      <c r="C38" s="15" t="s">
        <v>68</v>
      </c>
      <c r="D38" s="15">
        <v>2</v>
      </c>
      <c r="E38" s="15">
        <v>2</v>
      </c>
      <c r="F38" s="15" t="s">
        <v>53</v>
      </c>
      <c r="G38" s="15" t="s">
        <v>33</v>
      </c>
      <c r="H38" s="16" t="s">
        <v>25</v>
      </c>
      <c r="I38" s="28">
        <v>20</v>
      </c>
      <c r="J38" s="64" t="s">
        <v>75</v>
      </c>
      <c r="K38" s="61"/>
      <c r="L38" s="61"/>
      <c r="M38" s="61"/>
      <c r="N38" s="50"/>
    </row>
    <row r="39" spans="1:14" x14ac:dyDescent="0.3">
      <c r="A39" s="12" t="s">
        <v>47</v>
      </c>
      <c r="B39" s="15" t="s">
        <v>11</v>
      </c>
      <c r="C39" s="15" t="s">
        <v>69</v>
      </c>
      <c r="D39" s="15">
        <v>3</v>
      </c>
      <c r="E39" s="15">
        <v>3</v>
      </c>
      <c r="F39" s="15" t="s">
        <v>51</v>
      </c>
      <c r="G39" s="15" t="s">
        <v>80</v>
      </c>
      <c r="H39" s="16" t="s">
        <v>7</v>
      </c>
      <c r="I39" s="28">
        <v>30</v>
      </c>
      <c r="J39" s="64"/>
      <c r="K39" s="61" t="s">
        <v>76</v>
      </c>
      <c r="L39" s="61"/>
      <c r="M39" s="61"/>
      <c r="N39" s="50"/>
    </row>
    <row r="40" spans="1:14" x14ac:dyDescent="0.3">
      <c r="A40" s="12" t="s">
        <v>47</v>
      </c>
      <c r="B40" s="15" t="s">
        <v>11</v>
      </c>
      <c r="C40" s="15" t="s">
        <v>69</v>
      </c>
      <c r="D40" s="15">
        <v>3</v>
      </c>
      <c r="E40" s="15">
        <v>3</v>
      </c>
      <c r="F40" s="15" t="s">
        <v>51</v>
      </c>
      <c r="G40" s="15" t="s">
        <v>80</v>
      </c>
      <c r="H40" s="16" t="s">
        <v>26</v>
      </c>
      <c r="I40" s="28">
        <v>30</v>
      </c>
      <c r="J40" s="64"/>
      <c r="K40" s="61"/>
      <c r="L40" s="61" t="s">
        <v>108</v>
      </c>
      <c r="M40" s="61"/>
      <c r="N40" s="65" t="s">
        <v>38</v>
      </c>
    </row>
    <row r="41" spans="1:14" x14ac:dyDescent="0.3">
      <c r="A41" s="12" t="s">
        <v>47</v>
      </c>
      <c r="B41" s="15" t="s">
        <v>11</v>
      </c>
      <c r="C41" s="15" t="s">
        <v>69</v>
      </c>
      <c r="D41" s="15">
        <v>3</v>
      </c>
      <c r="E41" s="15">
        <v>3</v>
      </c>
      <c r="F41" s="15" t="s">
        <v>51</v>
      </c>
      <c r="G41" s="15" t="s">
        <v>80</v>
      </c>
      <c r="H41" s="16" t="s">
        <v>8</v>
      </c>
      <c r="I41" s="28">
        <v>30</v>
      </c>
      <c r="J41" s="64"/>
      <c r="K41" s="61"/>
      <c r="L41" s="61" t="s">
        <v>108</v>
      </c>
      <c r="M41" s="61"/>
      <c r="N41" s="65" t="s">
        <v>38</v>
      </c>
    </row>
    <row r="42" spans="1:14" x14ac:dyDescent="0.3">
      <c r="A42" s="12" t="s">
        <v>47</v>
      </c>
      <c r="B42" s="15" t="s">
        <v>12</v>
      </c>
      <c r="C42" s="15" t="s">
        <v>70</v>
      </c>
      <c r="D42" s="15">
        <v>3</v>
      </c>
      <c r="E42" s="15">
        <v>3</v>
      </c>
      <c r="F42" s="15" t="s">
        <v>53</v>
      </c>
      <c r="G42" s="15" t="s">
        <v>32</v>
      </c>
      <c r="H42" s="16" t="s">
        <v>7</v>
      </c>
      <c r="I42" s="28">
        <v>40</v>
      </c>
      <c r="J42" s="64"/>
      <c r="K42" s="61" t="s">
        <v>72</v>
      </c>
      <c r="L42" s="61"/>
      <c r="M42" s="61"/>
      <c r="N42" s="50"/>
    </row>
    <row r="43" spans="1:14" x14ac:dyDescent="0.3">
      <c r="A43" s="12" t="s">
        <v>47</v>
      </c>
      <c r="B43" s="17" t="s">
        <v>11</v>
      </c>
      <c r="C43" s="15" t="s">
        <v>70</v>
      </c>
      <c r="D43" s="15">
        <v>3</v>
      </c>
      <c r="E43" s="15">
        <v>3</v>
      </c>
      <c r="F43" s="15" t="s">
        <v>53</v>
      </c>
      <c r="G43" s="17" t="s">
        <v>32</v>
      </c>
      <c r="H43" s="16" t="s">
        <v>26</v>
      </c>
      <c r="I43" s="28">
        <v>40</v>
      </c>
      <c r="J43" s="67"/>
      <c r="K43" s="78" t="s">
        <v>72</v>
      </c>
      <c r="L43" s="78"/>
      <c r="M43" s="78"/>
      <c r="N43" s="51"/>
    </row>
    <row r="44" spans="1:14" x14ac:dyDescent="0.3">
      <c r="A44" s="18"/>
      <c r="B44" s="19" t="s">
        <v>9</v>
      </c>
      <c r="C44" s="20">
        <f>COUNTA(C29:C43)</f>
        <v>15</v>
      </c>
      <c r="D44" s="19">
        <f>SUM(D29:D43)</f>
        <v>33</v>
      </c>
      <c r="E44" s="19">
        <f>SUM(E29:E43)</f>
        <v>33</v>
      </c>
      <c r="F44" s="19"/>
      <c r="G44" s="22"/>
      <c r="H44" s="21">
        <f t="shared" ref="H44" si="0">COUNTA(H29:H43)</f>
        <v>15</v>
      </c>
      <c r="I44" s="25">
        <f>SUM(I29:I43)</f>
        <v>430</v>
      </c>
      <c r="J44" s="39"/>
      <c r="K44" s="37"/>
      <c r="L44" s="56"/>
      <c r="M44" s="56"/>
      <c r="N44" s="38"/>
    </row>
    <row r="46" spans="1:14" ht="195" customHeight="1" x14ac:dyDescent="0.3">
      <c r="A46" s="81" t="s">
        <v>40</v>
      </c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</row>
  </sheetData>
  <autoFilter ref="A5:N44"/>
  <mergeCells count="2">
    <mergeCell ref="A46:N46"/>
    <mergeCell ref="J4:N4"/>
  </mergeCells>
  <phoneticPr fontId="1" type="noConversion"/>
  <pageMargins left="0.7" right="0.7" top="0.75" bottom="0.75" header="0.3" footer="0.3"/>
  <pageSetup paperSize="12" scale="61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J26"/>
  <sheetViews>
    <sheetView workbookViewId="0">
      <pane ySplit="13" topLeftCell="A14" activePane="bottomLeft" state="frozen"/>
      <selection pane="bottomLeft" activeCell="F25" sqref="F25"/>
    </sheetView>
  </sheetViews>
  <sheetFormatPr defaultRowHeight="16.5" x14ac:dyDescent="0.3"/>
  <cols>
    <col min="1" max="1" width="25.25" customWidth="1"/>
    <col min="2" max="2" width="23.125" customWidth="1"/>
    <col min="3" max="3" width="13.75" customWidth="1"/>
    <col min="4" max="4" width="26.25" bestFit="1" customWidth="1"/>
    <col min="5" max="5" width="30.375" bestFit="1" customWidth="1"/>
  </cols>
  <sheetData>
    <row r="1" spans="1:10" ht="64.5" customHeight="1" thickTop="1" thickBot="1" x14ac:dyDescent="0.35">
      <c r="A1" s="34" t="s">
        <v>30</v>
      </c>
      <c r="B1" s="31"/>
      <c r="C1" s="31"/>
      <c r="D1" s="31"/>
      <c r="E1" s="31"/>
    </row>
    <row r="2" spans="1:10" s="4" customFormat="1" ht="21" customHeight="1" thickTop="1" x14ac:dyDescent="0.3">
      <c r="A2" s="88" t="s">
        <v>41</v>
      </c>
      <c r="B2" s="88"/>
      <c r="C2" s="88"/>
      <c r="D2" s="88"/>
      <c r="E2" s="88"/>
      <c r="F2" s="3"/>
      <c r="G2" s="23"/>
      <c r="H2" s="3"/>
      <c r="I2" s="3"/>
      <c r="J2" s="3"/>
    </row>
    <row r="3" spans="1:10" s="6" customFormat="1" ht="23.25" customHeight="1" x14ac:dyDescent="0.3">
      <c r="A3" s="11" t="s">
        <v>86</v>
      </c>
      <c r="B3" s="5"/>
      <c r="C3" s="5"/>
      <c r="D3" s="3"/>
      <c r="E3" s="5"/>
      <c r="F3" s="5"/>
      <c r="G3" s="24"/>
      <c r="H3" s="5"/>
      <c r="I3" s="5"/>
      <c r="J3" s="5"/>
    </row>
    <row r="4" spans="1:10" ht="19.5" customHeight="1" x14ac:dyDescent="0.3">
      <c r="A4" s="35"/>
      <c r="B4" s="87" t="s">
        <v>44</v>
      </c>
      <c r="C4" s="87"/>
      <c r="D4" s="87"/>
      <c r="E4" s="35"/>
    </row>
    <row r="5" spans="1:10" ht="19.5" customHeight="1" x14ac:dyDescent="0.3">
      <c r="A5" s="36" t="s">
        <v>21</v>
      </c>
      <c r="B5" s="89" t="s">
        <v>0</v>
      </c>
      <c r="C5" s="90"/>
      <c r="D5" s="8" t="s">
        <v>45</v>
      </c>
      <c r="E5" s="36" t="s">
        <v>22</v>
      </c>
    </row>
    <row r="6" spans="1:10" ht="19.5" customHeight="1" x14ac:dyDescent="0.3">
      <c r="A6" s="9" t="s">
        <v>58</v>
      </c>
      <c r="B6" s="93">
        <v>1</v>
      </c>
      <c r="C6" s="94"/>
      <c r="D6" s="69">
        <v>84</v>
      </c>
      <c r="E6" s="1"/>
    </row>
    <row r="7" spans="1:10" ht="19.5" customHeight="1" x14ac:dyDescent="0.3">
      <c r="A7" s="9" t="s">
        <v>58</v>
      </c>
      <c r="B7" s="93">
        <v>2</v>
      </c>
      <c r="C7" s="94"/>
      <c r="D7" s="69">
        <v>109</v>
      </c>
      <c r="E7" s="1"/>
    </row>
    <row r="8" spans="1:10" ht="19.5" customHeight="1" x14ac:dyDescent="0.3">
      <c r="A8" s="9" t="s">
        <v>58</v>
      </c>
      <c r="B8" s="93">
        <v>3</v>
      </c>
      <c r="C8" s="94"/>
      <c r="D8" s="69">
        <v>98</v>
      </c>
      <c r="E8" s="1"/>
    </row>
    <row r="9" spans="1:10" ht="19.5" customHeight="1" x14ac:dyDescent="0.3">
      <c r="A9" s="9" t="s">
        <v>58</v>
      </c>
      <c r="B9" s="93">
        <v>4</v>
      </c>
      <c r="C9" s="94"/>
      <c r="D9" s="69">
        <v>122</v>
      </c>
      <c r="E9" s="1"/>
    </row>
    <row r="10" spans="1:10" ht="19.5" customHeight="1" x14ac:dyDescent="0.3">
      <c r="A10" s="57" t="s">
        <v>46</v>
      </c>
      <c r="B10" s="91"/>
      <c r="C10" s="92"/>
      <c r="D10" s="57" t="s">
        <v>103</v>
      </c>
      <c r="E10" s="57"/>
    </row>
    <row r="12" spans="1:10" ht="24.75" customHeight="1" x14ac:dyDescent="0.3">
      <c r="A12" s="87" t="s">
        <v>3</v>
      </c>
      <c r="B12" s="87"/>
      <c r="C12" s="87"/>
      <c r="D12" s="87"/>
      <c r="E12" s="87"/>
    </row>
    <row r="13" spans="1:10" ht="30.75" customHeight="1" x14ac:dyDescent="0.3">
      <c r="A13" s="68" t="s">
        <v>5</v>
      </c>
      <c r="B13" s="68" t="s">
        <v>4</v>
      </c>
      <c r="C13" s="68" t="s">
        <v>43</v>
      </c>
      <c r="D13" s="68" t="s">
        <v>29</v>
      </c>
      <c r="E13" s="68" t="s">
        <v>42</v>
      </c>
    </row>
    <row r="14" spans="1:10" ht="24" customHeight="1" x14ac:dyDescent="0.3">
      <c r="A14" s="73" t="s">
        <v>1</v>
      </c>
      <c r="B14" s="72" t="s">
        <v>87</v>
      </c>
      <c r="C14" s="72">
        <v>20061052</v>
      </c>
      <c r="D14" s="74">
        <v>10</v>
      </c>
      <c r="E14" s="72"/>
    </row>
    <row r="15" spans="1:10" ht="24" customHeight="1" x14ac:dyDescent="0.3">
      <c r="A15" s="73" t="s">
        <v>23</v>
      </c>
      <c r="B15" s="72" t="s">
        <v>88</v>
      </c>
      <c r="C15" s="72">
        <v>20061097</v>
      </c>
      <c r="D15" s="74">
        <v>10</v>
      </c>
      <c r="E15" s="70"/>
    </row>
    <row r="16" spans="1:10" ht="24" customHeight="1" x14ac:dyDescent="0.3">
      <c r="A16" s="73" t="s">
        <v>95</v>
      </c>
      <c r="B16" s="72" t="s">
        <v>89</v>
      </c>
      <c r="C16" s="72">
        <v>20071289</v>
      </c>
      <c r="D16" s="74">
        <v>10</v>
      </c>
      <c r="E16" s="70"/>
    </row>
    <row r="17" spans="1:5" ht="24" customHeight="1" x14ac:dyDescent="0.3">
      <c r="A17" s="73" t="s">
        <v>95</v>
      </c>
      <c r="B17" s="70" t="s">
        <v>97</v>
      </c>
      <c r="C17" s="70">
        <v>20141432</v>
      </c>
      <c r="D17" s="74">
        <v>10</v>
      </c>
      <c r="E17" s="70"/>
    </row>
    <row r="18" spans="1:5" ht="24" customHeight="1" x14ac:dyDescent="0.3">
      <c r="A18" s="73" t="s">
        <v>93</v>
      </c>
      <c r="B18" s="70" t="s">
        <v>90</v>
      </c>
      <c r="C18" s="71">
        <v>20161390</v>
      </c>
      <c r="D18" s="74">
        <v>12</v>
      </c>
      <c r="E18" s="72"/>
    </row>
    <row r="19" spans="1:5" ht="24" customHeight="1" x14ac:dyDescent="0.3">
      <c r="A19" s="73" t="s">
        <v>93</v>
      </c>
      <c r="B19" s="72" t="s">
        <v>91</v>
      </c>
      <c r="C19" s="72">
        <v>20161135</v>
      </c>
      <c r="D19" s="74">
        <v>12</v>
      </c>
      <c r="E19" s="70"/>
    </row>
    <row r="20" spans="1:5" ht="24" customHeight="1" x14ac:dyDescent="0.3">
      <c r="A20" s="73" t="s">
        <v>93</v>
      </c>
      <c r="B20" s="72" t="s">
        <v>92</v>
      </c>
      <c r="C20" s="71">
        <v>20191063</v>
      </c>
      <c r="D20" s="74">
        <v>12</v>
      </c>
      <c r="E20" s="70"/>
    </row>
    <row r="21" spans="1:5" ht="24" customHeight="1" x14ac:dyDescent="0.3">
      <c r="A21" s="75" t="s">
        <v>93</v>
      </c>
      <c r="B21" s="70" t="s">
        <v>94</v>
      </c>
      <c r="C21" s="72"/>
      <c r="D21" s="74">
        <v>12</v>
      </c>
      <c r="E21" s="72"/>
    </row>
    <row r="22" spans="1:5" ht="24" customHeight="1" x14ac:dyDescent="0.3">
      <c r="A22" s="75" t="s">
        <v>6</v>
      </c>
      <c r="B22" s="72" t="s">
        <v>100</v>
      </c>
      <c r="C22" s="72">
        <v>20021068</v>
      </c>
      <c r="D22" s="76">
        <v>3</v>
      </c>
      <c r="E22" s="70"/>
    </row>
    <row r="23" spans="1:5" ht="24" customHeight="1" x14ac:dyDescent="0.3">
      <c r="A23" s="75" t="s">
        <v>6</v>
      </c>
      <c r="B23" s="70" t="s">
        <v>101</v>
      </c>
      <c r="C23" s="71">
        <v>20181352</v>
      </c>
      <c r="D23" s="76">
        <v>3</v>
      </c>
      <c r="E23" s="70"/>
    </row>
    <row r="24" spans="1:5" ht="24" customHeight="1" x14ac:dyDescent="0.3">
      <c r="A24" s="75" t="s">
        <v>6</v>
      </c>
      <c r="B24" s="72" t="s">
        <v>98</v>
      </c>
      <c r="C24" s="71">
        <v>20181352</v>
      </c>
      <c r="D24" s="76">
        <v>3</v>
      </c>
      <c r="E24" s="72"/>
    </row>
    <row r="25" spans="1:5" ht="24" customHeight="1" x14ac:dyDescent="0.3">
      <c r="A25" s="75" t="s">
        <v>24</v>
      </c>
      <c r="B25" s="72" t="s">
        <v>99</v>
      </c>
      <c r="C25" s="72">
        <v>20171115</v>
      </c>
      <c r="D25" s="76">
        <v>3</v>
      </c>
      <c r="E25" s="72"/>
    </row>
    <row r="26" spans="1:5" ht="24" customHeight="1" x14ac:dyDescent="0.3">
      <c r="A26" s="75" t="s">
        <v>24</v>
      </c>
      <c r="B26" s="72" t="s">
        <v>102</v>
      </c>
      <c r="C26" s="71">
        <v>20061064</v>
      </c>
      <c r="D26" s="76">
        <v>3</v>
      </c>
      <c r="E26" s="72"/>
    </row>
  </sheetData>
  <mergeCells count="9">
    <mergeCell ref="A12:E12"/>
    <mergeCell ref="B4:D4"/>
    <mergeCell ref="A2:E2"/>
    <mergeCell ref="B5:C5"/>
    <mergeCell ref="B10:C10"/>
    <mergeCell ref="B9:C9"/>
    <mergeCell ref="B8:C8"/>
    <mergeCell ref="B7:C7"/>
    <mergeCell ref="B6:C6"/>
  </mergeCells>
  <phoneticPr fontId="1" type="noConversion"/>
  <pageMargins left="0.7" right="0.7" top="0.75" bottom="0.75" header="0.3" footer="0.3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교과운영계획서</vt:lpstr>
      <vt:lpstr>학년별 재학인원 및 교수현황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2019-06-18T07:42:37Z</cp:lastPrinted>
  <dcterms:created xsi:type="dcterms:W3CDTF">2017-06-29T07:54:33Z</dcterms:created>
  <dcterms:modified xsi:type="dcterms:W3CDTF">2019-07-15T08:01:53Z</dcterms:modified>
</cp:coreProperties>
</file>